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516" yWindow="4050" windowWidth="19410" windowHeight="3510" activeTab="0"/>
  </bookViews>
  <sheets>
    <sheet name="Sheet1" sheetId="1" r:id="rId1"/>
  </sheets>
  <definedNames>
    <definedName name="_xlnm.Print_Area" localSheetId="0">'Sheet1'!$A$1:$F$105</definedName>
    <definedName name="_xlnm.Print_Titles" localSheetId="0">'Sheet1'!$1:$3</definedName>
  </definedNames>
  <calcPr calcId="145621"/>
</workbook>
</file>

<file path=xl/sharedStrings.xml><?xml version="1.0" encoding="utf-8"?>
<sst xmlns="http://schemas.openxmlformats.org/spreadsheetml/2006/main" count="259" uniqueCount="192">
  <si>
    <t>Priority</t>
  </si>
  <si>
    <t>Project</t>
  </si>
  <si>
    <t>Improvements</t>
  </si>
  <si>
    <t>Estimated Cost</t>
  </si>
  <si>
    <t>DRAFT</t>
  </si>
  <si>
    <t xml:space="preserve">DRAFT </t>
  </si>
  <si>
    <t>Expand parking area, install restroom, interpretive signage, trash cans, benches, etc.</t>
  </si>
  <si>
    <t>Work in partnership with the SBAC to redevelop the complex and merge with MLK Jr. Complex</t>
  </si>
  <si>
    <t>Develop 2 observation towers and Visitor Center</t>
  </si>
  <si>
    <t>Contractual/Professional Services for engineering, design, site planning, admin support, to implement the Master Plan over 15-20 years,</t>
  </si>
  <si>
    <t>Highlighted items not included in original Master Plan numbers</t>
  </si>
  <si>
    <t>*4</t>
  </si>
  <si>
    <t>Project Management -  4% per project</t>
  </si>
  <si>
    <t>Subtotal</t>
  </si>
  <si>
    <t>ADDITIONAL LAND ACQUISITION Not included in project list above)</t>
  </si>
  <si>
    <t>*12</t>
  </si>
  <si>
    <t>*7</t>
  </si>
  <si>
    <t>CIP Funds    2015-2019</t>
  </si>
  <si>
    <t xml:space="preserve">Glen Springs  Acquisition and Development </t>
  </si>
  <si>
    <t>Additional Operations/Maintenance 5% of Capital Costs</t>
  </si>
  <si>
    <t>Renovate Boulware Springs Building</t>
  </si>
  <si>
    <t>Install playgrounds with shade, small picnic pavilion, benches, tables, water fountains, bike racks, etc. Many of these could be on school sites.</t>
  </si>
  <si>
    <t xml:space="preserve">Contengcy Funds </t>
  </si>
  <si>
    <t xml:space="preserve">Unexpected expenses for projects. </t>
  </si>
  <si>
    <t>Develop remaining area as a community park, install large picnic pavilion, tennis courts, basketball court, expand perimeter walking path, expand parking, etc.</t>
  </si>
  <si>
    <t>Improve Water Access at Bivens Lake</t>
  </si>
  <si>
    <t>Acquire land to provide non-motorized boat access</t>
  </si>
  <si>
    <t>*8</t>
  </si>
  <si>
    <t>*10</t>
  </si>
  <si>
    <t>Develop 4 New Neighborhood Parks @ $200,000 each</t>
  </si>
  <si>
    <t xml:space="preserve">Contingency Funds </t>
  </si>
  <si>
    <t>Improvements to MLK Jr. Complex  Outdoor Fields</t>
  </si>
  <si>
    <t xml:space="preserve">Improvements and Renovations to Albert Ray Massey Westside Park </t>
  </si>
  <si>
    <t xml:space="preserve">Improvements &amp; Repairs to Morningside Nature Center </t>
  </si>
  <si>
    <t>All</t>
  </si>
  <si>
    <t xml:space="preserve">Remove or open racquetball courts for tennis practice area, renovate 3 ballfields, replace scoreboards, complete walking loop on east side of park, upgrade trash cans, recycling containers, benches, install new signange and other general park improvements. </t>
  </si>
  <si>
    <t>Improvements to Kiwanis Challenge Park Playground and Park</t>
  </si>
  <si>
    <t xml:space="preserve">Install ADA Playground Surface at Fred Cone Park &amp; Albert Ray Massey Westside Park </t>
  </si>
  <si>
    <t xml:space="preserve">Improvements to the Historic Thomas Center </t>
  </si>
  <si>
    <t xml:space="preserve">Improvements to Loblolly Nature Park and Building </t>
  </si>
  <si>
    <t xml:space="preserve">Improve trail connections, install new boardwalks, address erosion issues, replace signage, enhance bridge and creek overlooks, add overlook at 8th Ave.,  refurbish restroom and other building needs. </t>
  </si>
  <si>
    <t xml:space="preserve">Improve and Expand Clarence R Kelly Community Center and Park </t>
  </si>
  <si>
    <t xml:space="preserve">Redevlop NE 31st Avenue Park </t>
  </si>
  <si>
    <t>Improve Bikeway and Trail Connections</t>
  </si>
  <si>
    <t>Upgrade &amp; Improve Lincoln Park and a portion of Lincoln Middle School Fields</t>
  </si>
  <si>
    <t xml:space="preserve">Improvements to Northeast Park </t>
  </si>
  <si>
    <t>NW, NE, SE, SW</t>
  </si>
  <si>
    <t>Develop Urban Forestry Management Plan</t>
  </si>
  <si>
    <t>Conduct Citywide ADA Access Study</t>
  </si>
  <si>
    <t>Conduct Citywide Fees and Charges Study and Concession Study</t>
  </si>
  <si>
    <t>Update the City Tree Inventory</t>
  </si>
  <si>
    <t>Develop Citywide Signage and Wayfinding System</t>
  </si>
  <si>
    <t>Conduct neighborhood needs assessment to confirm types of upgrades desired to playground,  tennis courts, parking lot,  basketball courts, replace trash cans, benches, picnic tables, bike rack, and other park improvements.</t>
  </si>
  <si>
    <t>Acquire land and evaluate existing conditions, prepare springs restoration and development plan, implement plan.</t>
  </si>
  <si>
    <t>Construct new maintenance building and office , add additional equipment storage area, install new restroom on front 9, regrade and reseal parking lot, replace banquet room  furnishings, lighting and carpet and other  clubhouse renovations.</t>
  </si>
  <si>
    <t xml:space="preserve">Improvements to Ironwood Golf Course </t>
  </si>
  <si>
    <t xml:space="preserve">Expand &amp; Develop Palm Point Nature Park </t>
  </si>
  <si>
    <t xml:space="preserve">Complete Fred Cone Park </t>
  </si>
  <si>
    <t>W</t>
  </si>
  <si>
    <t>Develop New Multipurpose Field Athletic Complex</t>
  </si>
  <si>
    <t>Develop 4 New Neighborhood Parks @$200,000 each</t>
  </si>
  <si>
    <t xml:space="preserve">Renovations to MLK Jr. Multipurpose Center </t>
  </si>
  <si>
    <t xml:space="preserve">Renovations to Albert Ray Massey Recreation Center </t>
  </si>
  <si>
    <t>Upgrade entrance, kitchen, craft room and multipurpose room, replace flooring, lighting and plumbing, replace HVAC, paint exterior and interior, install new AC, update office, add Wi-Fi and other improvements.</t>
  </si>
  <si>
    <t xml:space="preserve">Renovations to Wilhelmina Johnson Resource Center </t>
  </si>
  <si>
    <t>Paint interior and exterior, upgrade kitchen, floors, plumbing, electric, lighting, windows, and other general improvements.</t>
  </si>
  <si>
    <t xml:space="preserve">Renovations to Eastside Recreation Center </t>
  </si>
  <si>
    <t>Update  multipurpose room, replace flooring, lighting, plumbing, paint exterior and interior and other building improvements.</t>
  </si>
  <si>
    <t xml:space="preserve">Add Park Amenities to Aesthetically Improve Parks </t>
  </si>
  <si>
    <t>Add Public Art to Parks and Facilities</t>
  </si>
  <si>
    <t>Incorporate art into parks and at facilities through site furnishings, educational displays, focusing on art, history &amp; cultural features.</t>
  </si>
  <si>
    <t xml:space="preserve">Add WiFi, shade canopies, trees, lighting, food carts, concessions, access paths and bridges, gardens, art, moveable chairs and tables, electrical service, portable fitness equipment, storage, site furnishings. </t>
  </si>
  <si>
    <t>Implement the 352 ARTS Road Map throughout the County</t>
  </si>
  <si>
    <t>Upgrades to Woodlawn Park &amp; Renovate Exterior of  Gainesville Housing Authority (GHA) SE Boys &amp; Girls Club</t>
  </si>
  <si>
    <t>Expand Youth Programs Citywide</t>
  </si>
  <si>
    <t xml:space="preserve">Renovate Greentree Park Athletic Fields </t>
  </si>
  <si>
    <t>Re-sod playing fields, refurbish batting cages, renovate dugouts, install security cameras and security lighting and other park improvements.</t>
  </si>
  <si>
    <t xml:space="preserve">Heat and Cool Westside Pool </t>
  </si>
  <si>
    <t>Replace broken windows and carpet, paint interior and exterior, update kitchen,add new tables &amp; chairs, and other  general improvements.</t>
  </si>
  <si>
    <t xml:space="preserve">Improvements to Historic Evergreen Cemetery </t>
  </si>
  <si>
    <t>Restore entrance and arch, repair road and signage system, update and install historical signage, and other park improvements.</t>
  </si>
  <si>
    <t xml:space="preserve">Renovate the Historic Thelma Bolton Center </t>
  </si>
  <si>
    <t>Expand Pine Ridge Playground and Center</t>
  </si>
  <si>
    <t>Acquire or lease and upgrade space as a small community center with computer lab, classrooms, game area, add picnic pavilion to playground area &amp; other park improvements.</t>
  </si>
  <si>
    <t>Complete A Quinn Jones House Museum</t>
  </si>
  <si>
    <t xml:space="preserve">Upgrade &amp; Renovate Lincoln and Howard Bishop Middle School Recreation Facilities </t>
  </si>
  <si>
    <t>Upgrade and renovate school multipurpose fields, softball fields, tennis courts and tracks to expand use by neighbors after school hours.</t>
  </si>
  <si>
    <t>Acquire Land for 4 Neighborhood Parks, an Athletic Field Complex  &amp; the 352 Arts Park &amp; Cultural Center</t>
  </si>
  <si>
    <t>Work with schools to create neighborhood parks on school sites; identify land in west quadrants for 4 field athletic complex, work with downtown property owners to acquire land for cultural center.</t>
  </si>
  <si>
    <t xml:space="preserve">Add Costs for Project Management 4% for all projects </t>
  </si>
  <si>
    <t>Contractual/Professional Services for engineering, design, site planning, admin support, purchasing support needed to implement above projects.</t>
  </si>
  <si>
    <t>Acquire Land and Build New NW/West Community Center</t>
  </si>
  <si>
    <t>Design &amp; build LEED building with gymnasium, fitness center, meeting rooms, locker rooms and showers, kitchen, storage, offices, exterior lighting, security systems, to model MLK Jr. center.</t>
  </si>
  <si>
    <t>Expand &amp; Develop Possum Creek East Side</t>
  </si>
  <si>
    <t>TBD</t>
  </si>
  <si>
    <t xml:space="preserve">Improvements to Alfred Ring Park </t>
  </si>
  <si>
    <t>Install new restroom, upgrade signage, upgrade utlities, rebuild pond,  replace fencing, replace pavilion and playground &amp; other park improvements</t>
  </si>
  <si>
    <t>Install path system throughout perimeter of Northside Park to create a walking loop &amp; install covered walkway on outdoor fitness equipment at Sr. Rec Center.</t>
  </si>
  <si>
    <t>Complete Depot Park</t>
  </si>
  <si>
    <t>To complete the southern portion of the park boardwalk and trail systems, pverlooks, and other park features.</t>
  </si>
  <si>
    <t xml:space="preserve">Complete Sweetwater Wetlands Park </t>
  </si>
  <si>
    <t>Install Armory Playground &amp; Park Improvements</t>
  </si>
  <si>
    <t>Add new playground, small picnic pavilion, benches, tables, trash &amp; recycling containers</t>
  </si>
  <si>
    <t xml:space="preserve">Improvements to TB McPherson Park and Recreation Center </t>
  </si>
  <si>
    <t xml:space="preserve">Renovate &amp; Improve Porters Community Center and Adjacent Daycare Building </t>
  </si>
  <si>
    <t>Renovate &amp; Improve Rosa B. Williams Center &amp; Grounds</t>
  </si>
  <si>
    <t>Design &amp; Build New Nature Center and Park Improvements at Hogtown Creek Headwaters Nature Park</t>
  </si>
  <si>
    <t>Update the Master Plan in 2018</t>
  </si>
  <si>
    <t>Hire consultant to collect data and input on changes &amp; revisions to the plan.</t>
  </si>
  <si>
    <t xml:space="preserve">Renovate Citizen Field </t>
  </si>
  <si>
    <t xml:space="preserve">Develop Phase II of Smokey Bear Park </t>
  </si>
  <si>
    <t>Add Covered Walkway at Gainesville Senior Recreation Center &amp; Loop Trail at Adjacent Northside Park</t>
  </si>
  <si>
    <t>Update the Master Plan in 2023 &amp; 2028</t>
  </si>
  <si>
    <t>Additional Operations/Maintenance 5% of Costs for New Projects $31,295,000</t>
  </si>
  <si>
    <t>For 4 new Neighborhood Parks and new Multipurpose Recreation Center</t>
  </si>
  <si>
    <t>TOTAL COST</t>
  </si>
  <si>
    <t>KEY</t>
  </si>
  <si>
    <t>Amounts in red require operating expense</t>
  </si>
  <si>
    <t>Projects amounts listed in red will require operating funds.</t>
  </si>
  <si>
    <t xml:space="preserve">Develop Rt 121 Property </t>
  </si>
  <si>
    <t>Conduct needs assessment of area, design &amp; develop 60 acre park.</t>
  </si>
  <si>
    <t>$24,600,000 listed in red for projects requiring operating expense</t>
  </si>
  <si>
    <t xml:space="preserve">Improvements to All City Pools </t>
  </si>
  <si>
    <t>Facility and park ADA assessment is needed before improvements are made.</t>
  </si>
  <si>
    <t xml:space="preserve">Expand existing playground, add large picnic pavilion, add more picnic tables with small grills scattered, replace softball lights, upgrade softball field, add scoreboard, upgrade one soccer field, and other general park  improvements. </t>
  </si>
  <si>
    <t xml:space="preserve">Complete Cofrin Nature Park &amp; Construct New Nature Center  </t>
  </si>
  <si>
    <t>Construct new nature center in compliance with FCT grant, expand parking area, repair or replace fencing, provide nature education programs, add nature playground features and other general park improvements,.</t>
  </si>
  <si>
    <t>The last City Tree Inventory was conducted in 2004 and needs to be updated. A large scale and  detailed survey of Gainesville’s tree canopy, including aerial analysis is required.  The current grant funded tree inventory is a random sampling that will be extrapolated to give a city wide estimate on species diversity. It is not enough to prepare for a tree master plan.</t>
  </si>
  <si>
    <t>Update signage in all parks, improve directional signage from streets and create or improve interior park signage. Standards need to be developed before other park improvements are made.</t>
  </si>
  <si>
    <t>Need Athletic field upgrades: install irrigation, scoreboards, bleacher seating, picnic pavilion, restroom, concession stand, light one field,  install new sidewalks/paths where needed, add new signange and other general park improvements.</t>
  </si>
  <si>
    <t xml:space="preserve">Create a comprehensive urban forest management plan that utilizes the complete and updated tree inventory.  This will provide a tool that will help Gainesville meet urban forestry goals and ensure a healthy tree canopy.  </t>
  </si>
  <si>
    <t xml:space="preserve">Upgrade Citywide Trailheads </t>
  </si>
  <si>
    <t xml:space="preserve">Subtotals &amp; City Quadrants; District </t>
  </si>
  <si>
    <t>SE; 1</t>
  </si>
  <si>
    <t>NE, SE, NW; 1,3</t>
  </si>
  <si>
    <t>NW; 3</t>
  </si>
  <si>
    <t>NE; 4</t>
  </si>
  <si>
    <t>NE; 1</t>
  </si>
  <si>
    <t>NE, SE; 1,3</t>
  </si>
  <si>
    <t>NW; 4</t>
  </si>
  <si>
    <t>NW; 2</t>
  </si>
  <si>
    <t>W; 2 or 3</t>
  </si>
  <si>
    <t>NW; 1</t>
  </si>
  <si>
    <t>SW; 1</t>
  </si>
  <si>
    <t>NE; 2</t>
  </si>
  <si>
    <t>W; 3</t>
  </si>
  <si>
    <t>SE, NE; 1</t>
  </si>
  <si>
    <t>W TBD</t>
  </si>
  <si>
    <r>
      <t xml:space="preserve">$51,244,750  </t>
    </r>
    <r>
      <rPr>
        <b/>
        <sz val="11"/>
        <color rgb="FFFF0000"/>
        <rFont val="Calibri"/>
        <family val="2"/>
        <scheme val="minor"/>
      </rPr>
      <t>($31,295,000 of new capital projects will require operating expense)</t>
    </r>
  </si>
  <si>
    <t xml:space="preserve">Develop New 352 ARTS Park &amp; Cultural Center </t>
  </si>
  <si>
    <t>Conduct Feasibility Study &amp; Business Plan, create architectural drawings for a multi-use cultural center with studios, classrooms, performance spaces, art organization resource center, galleries, offices and other park furnishings. Proposed location is downtown. Includes $500,000 of CIP for historic City-owned building housing the Hippodrome.</t>
  </si>
  <si>
    <t>Improvements to Tumblin Creek Park</t>
  </si>
  <si>
    <t xml:space="preserve">SE; </t>
  </si>
  <si>
    <t>Develop Citywide Park Design and Nature Trail Standards</t>
  </si>
  <si>
    <t>Renovate exterior storage; install security system on both buildings; install outdoor furnishings and public art; fabricate interior exhibits both for traveling exhibits and permanent exhibits</t>
  </si>
  <si>
    <t>After conducting needs assessment with neighbors and developing preliminary designs, create site plan that may include a picnic pavilion, benches, walking path, multi-use courts, update and expand center, new playground area, parking, outdoor fitness equipment, etc.</t>
  </si>
  <si>
    <t>Add Picnic Pavilion to Smokey Bear Park</t>
  </si>
  <si>
    <t>Since renovating the park usage has expanded beyond the neighborhood and demand for another  small picnic pavilion and improving the parking area is a priority.</t>
  </si>
  <si>
    <t>Install small skate park, reseal parking lot, upgrade basketball lights and resurface basketball courts</t>
  </si>
  <si>
    <t>Add ADA access to  picnic pavilion, playground and ballfields, resurface parking lot, replace plumbing, electrical/lighting and flooring at the center plus  exterior renovations and upgrade kitchen. install new field and court lighting, add pro shop and shade at the tennis courts, add scoreboards to fields and conduct planning and design process for expanding the center and other general park improvements.</t>
  </si>
  <si>
    <t>Expand programs for youth, hold cultural conferences &amp; workshops focusing on expanding the arts, enhance cultural websites, expand branding, implement 352 Arts Roadmap initiatives.</t>
  </si>
  <si>
    <t>As the new GHA Housing Development occurs, upgrading the neighboring park and exterior of the adjacent SE Boys &amp; Girls Club building located in the park is needed. Include fitness trail at GHA site.</t>
  </si>
  <si>
    <t xml:space="preserve">Expand youth and teen programs to include unique and innovative programs &amp; events involving youth and teens that focus on environmental education, cultural experiences and opportunities, sports, science and other pilot programs. </t>
  </si>
  <si>
    <t>Install new AC, upgrade restroom and kitchen, replace flooring in lobby, kitchen, restrooms; paint interior &amp; exterior, install new stage curtains &amp; sound system, new furniture in the lobby, and other general improvements.</t>
  </si>
  <si>
    <t>Install Geothermal heating and cooling system plus cover annual operating expenses.</t>
  </si>
  <si>
    <t>Hire consultant to collect data and input on changes &amp; revisions to the plan and fund staffing to manage the project.</t>
  </si>
  <si>
    <t xml:space="preserve">Improve sidewalk/path system, replace athletic field lighting, renovate athletic fields, transition 2 racquetball courts to small skate area, replace basketball court lighting, replace dugouts, add water fountains and upgrade concession buildings, replace fencing, scoreboards, bleachers, and other general park improvements. </t>
  </si>
  <si>
    <t xml:space="preserve">Vendors for food and rental concessionaires are needed to fully activate certain parks, e.g. cafes and food carts, canoe/ kayak/ bike rentals, pavilion rentals, wifi, etc.  </t>
  </si>
  <si>
    <r>
      <rPr>
        <sz val="11"/>
        <rFont val="Calibri"/>
        <family val="2"/>
        <scheme val="minor"/>
      </rPr>
      <t>Add trail head features such as benches, water fountains, bike repair stations, restrooms if needed for Waldo Road Trail; Gainesville/Hawthorne Trail; 6th St. Trail;  SW 40th Ave Trail; Lincoln Yard Trail on SE 21st St; SE 2nd Ave Trail from Waldo Rd. to Sweetwater Branch; and Sweetwater Recreational Corridor.</t>
    </r>
    <r>
      <rPr>
        <sz val="11"/>
        <color rgb="FFFF0000"/>
        <rFont val="Calibri"/>
        <family val="2"/>
        <scheme val="minor"/>
      </rPr>
      <t xml:space="preserve">
</t>
    </r>
  </si>
  <si>
    <t xml:space="preserve">Replace outdated accessible playground with new ADA accessible playground and install pour in place surfacing, develop master plan for park, replace trash cans, benches, picnic tables, install new signange and other park improvements. </t>
  </si>
  <si>
    <t>Install pour in place playground surfacing at Fred Cone Park and Albert Ray Massey Westside Park playground. Depot Parkplayground has an accessible area in the playground. Including replacing Kiwanis Challenge Park above will meet the goal of 4 accessible playgrounds in the City, one in each quadrant.</t>
  </si>
  <si>
    <t>Continue to make connections for greater bike and trail access throughout the City. Complete 6th St Trail to 39th Ave and then 53rd Ave; create NE 31st Ave Trail from NE 15th St. to Waldo Rd; Create SE 8th Ave Trail from GTEC building to Waldo Road; Create SE 15th St Trail from SE 8th Ave to Boulware Springs Park and Gainesville/Hawthorne Trail; Create the Lincoln Yard Trail on SE 21st St. from 8th Ave south into TB McPherson Park; Continue 40th Blvd Trail along SW 47th Ave from 40th to SW 27th St; Finish Norton Trail west along NW 45th Ave from 34th St to Norton Elementary School; and create the Sweetwater Recreational Corridor between Depot Park to SW 16th St and further to Williston Rd and the Sweetwater Wetlands Park.</t>
  </si>
  <si>
    <t xml:space="preserve">Develop 1 complex with 4 lighted multipurpose fields, picnic pavilons, restroom/concession building, storage areas, parking lot, bleachers, lights, landscaping, etc. Include professional disc golf course around perimter. </t>
  </si>
  <si>
    <t xml:space="preserve">Install playgrounds with shade, small picnic pavilion, benches, tables, water fountains, bike racks, etc. Many of these could be on school sites the first being JJ Finley Elementary School. </t>
  </si>
  <si>
    <t>Install shade over playgrounds throughout the City</t>
  </si>
  <si>
    <t>Repair Tupelo Marsh overlook, add accessible route from entrance on E. University Ave., transition nature trails from loose to stabilized surface for ADA access, install new signage, renovate and expand nature education building, address ADA accessibility of buildings, replace fencing, restore vegitation and plants, replace boundary fencing, install firelines, upgrade playground and other  general improvements.</t>
  </si>
  <si>
    <t>Upgrade playground , replace ceiling, doors and flooring, update signage, expand storage, resurface basketball court and replace lighting and general interior and exterior improvements.</t>
  </si>
  <si>
    <t>Expand Recreation Center into current Daycare center, replace HVAC system, lighting and plumbing, replace ceilings, doors and flooring, install new signage, expand storage, resurface basketball court, replace lighting, &amp;.other general interior and exterior improvements.</t>
  </si>
  <si>
    <t>Paint exterior and interior, update kitchen, install new plumbing, lighting,  resurface parking lots &amp; other general facility improvements.</t>
  </si>
  <si>
    <t xml:space="preserve">Add ADA Access to Playgrounds </t>
  </si>
  <si>
    <t xml:space="preserve">Improve ADA accessibility to all playgrounds. </t>
  </si>
  <si>
    <t>Improvements &amp; Repairs, Stabilization and Management Plans City-wide in both Active  and Nature Parks</t>
  </si>
  <si>
    <t>Replace pool vacuums, repair dive platform, resurface decks, locker room renovations, replace plumbing, toilets, sinks, counters, replace partitions and install partitions in men's locker rooms, install shade structures, refurbish slides, replace pool blankets, replace lane lines, splash pad replacement parts, improve landscaping, exterior and interior painting, resurface locker room floors, and other improvements, add wifi to all 3 pools.</t>
  </si>
  <si>
    <t>Develop master plans for those parks without plans, repair or replace boardwalks, fencing, trash and recycling containers, sidewalks, playgrounds, signage, lighting, resurface parking lots, other general repairs and improvements at numerous parks.</t>
  </si>
  <si>
    <t xml:space="preserve">Develop sustainability and design standards for new and existing parks, nature trails, park furnishing standards, lighting standards, landscaping standards, etc. </t>
  </si>
  <si>
    <t>Install shade structures over the following playgrounds playgrounds: Cedar Grove Park, Roper Park, Fred Cone Park, MLK Center, Porters Community Center, Rosa B Williams/Union Academy and Cofrin Nature Park.</t>
  </si>
  <si>
    <t xml:space="preserve">Building A and B improvements, remodel basement floor, exterior painting, refurbish elevator, upgrade gallery,  replace indoor and outdoor lighting, and other general facility and grounds improvements. </t>
  </si>
  <si>
    <t>After planning and design process to gain citizen input, provide park improvements on newly acquired acres to include parking area, a kayak/canoe launch, fishing pier, small playground, restroom,  picnic pavilion, concession area, new signage and other park improvements.</t>
  </si>
  <si>
    <t>Install splash pad and picnic pavilion, add large storage/concession building and  bleachers to track, add loop trail around perimeter of the park, add cross country course for high school teams, develop a professional disc golf course in wooded area, install nature panels on eastern border, create new entrance by Health Dept. and other general park improvements.</t>
  </si>
  <si>
    <t>Renovate the Historic Hartman House into a nature education building to meet FCT requirements &amp; environmental education requirements and provide programming.</t>
  </si>
  <si>
    <t>11.6.2016</t>
  </si>
  <si>
    <t>WSPP Prioritized Project List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</si>
</sst>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44" formatCode="_(&quot;$&quot;* #,##0.00_);_(&quot;$&quot;* \(#,##0.00\);_(&quot;$&quot;* &quot;-&quot;??_);_(@_)"/>
  </numFmts>
  <fonts count="9">
    <font>
      <sz val="11"/>
      <color theme="1"/>
      <name val="Calibri"/>
      <family val="2"/>
      <scheme val="minor"/>
    </font>
    <font>
      <sz val="10"/>
      <name val="Arial"/>
      <family val="2"/>
    </font>
    <font>
      <b/>
      <sz val="11"/>
      <color theme="1"/>
      <name val="Calibri"/>
      <family val="2"/>
      <scheme val="minor"/>
    </font>
    <font>
      <sz val="11"/>
      <name val="Calibri"/>
      <family val="2"/>
      <scheme val="minor"/>
    </font>
    <font>
      <sz val="11"/>
      <color rgb="FFFF0000"/>
      <name val="Calibri"/>
      <family val="2"/>
      <scheme val="minor"/>
    </font>
    <font>
      <b/>
      <sz val="11"/>
      <color theme="0"/>
      <name val="Calibri"/>
      <family val="2"/>
      <scheme val="minor"/>
    </font>
    <font>
      <sz val="11"/>
      <color theme="0"/>
      <name val="Calibri"/>
      <family val="2"/>
      <scheme val="minor"/>
    </font>
    <font>
      <b/>
      <sz val="11"/>
      <name val="Calibri"/>
      <family val="2"/>
      <scheme val="minor"/>
    </font>
    <font>
      <b/>
      <sz val="11"/>
      <color rgb="FFFF0000"/>
      <name val="Calibri"/>
      <family val="2"/>
      <scheme val="minor"/>
    </font>
  </fonts>
  <fills count="7">
    <fill>
      <patternFill/>
    </fill>
    <fill>
      <patternFill patternType="gray125"/>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4">
    <xf numFmtId="0" fontId="0" fillId="0" borderId="0" xfId="0"/>
    <xf numFmtId="44" fontId="0" fillId="0" borderId="0" xfId="16" applyFont="1"/>
    <xf numFmtId="0" fontId="2" fillId="0" borderId="0" xfId="0" applyFont="1"/>
    <xf numFmtId="0" fontId="2" fillId="0" borderId="0" xfId="0" applyFont="1" applyFill="1"/>
    <xf numFmtId="44" fontId="2" fillId="0" borderId="0" xfId="0" applyNumberFormat="1" applyFont="1" applyFill="1" applyAlignment="1">
      <alignment wrapText="1"/>
    </xf>
    <xf numFmtId="15" fontId="0" fillId="0" borderId="1" xfId="0" applyNumberFormat="1" applyFont="1" applyFill="1" applyBorder="1" applyAlignment="1">
      <alignment horizontal="left"/>
    </xf>
    <xf numFmtId="44" fontId="0" fillId="0" borderId="1" xfId="16" applyFont="1" applyFill="1" applyBorder="1"/>
    <xf numFmtId="44" fontId="2" fillId="0" borderId="1" xfId="16" applyFont="1" applyFill="1" applyBorder="1"/>
    <xf numFmtId="0" fontId="0" fillId="0" borderId="1" xfId="0" applyFont="1" applyFill="1" applyBorder="1" applyAlignment="1">
      <alignment wrapText="1"/>
    </xf>
    <xf numFmtId="0" fontId="2" fillId="0" borderId="1" xfId="0" applyFont="1" applyBorder="1"/>
    <xf numFmtId="44" fontId="2" fillId="0" borderId="1" xfId="0" applyNumberFormat="1" applyFont="1" applyBorder="1"/>
    <xf numFmtId="44" fontId="0" fillId="2" borderId="1" xfId="16" applyFont="1" applyFill="1" applyBorder="1"/>
    <xf numFmtId="44" fontId="2" fillId="2" borderId="1" xfId="16" applyFont="1" applyFill="1" applyBorder="1"/>
    <xf numFmtId="0" fontId="0" fillId="2" borderId="1" xfId="0" applyFont="1" applyFill="1" applyBorder="1" applyAlignment="1">
      <alignment wrapText="1"/>
    </xf>
    <xf numFmtId="44" fontId="0" fillId="0" borderId="1" xfId="16" applyFont="1" applyBorder="1"/>
    <xf numFmtId="44" fontId="0" fillId="3" borderId="1" xfId="16" applyFont="1" applyFill="1" applyBorder="1"/>
    <xf numFmtId="6" fontId="0" fillId="2" borderId="1" xfId="16" applyNumberFormat="1" applyFont="1" applyFill="1" applyBorder="1"/>
    <xf numFmtId="44" fontId="0" fillId="4" borderId="1" xfId="16" applyFont="1" applyFill="1" applyBorder="1"/>
    <xf numFmtId="44" fontId="3" fillId="0" borderId="1" xfId="16" applyFont="1" applyFill="1" applyBorder="1"/>
    <xf numFmtId="0" fontId="3" fillId="2" borderId="1" xfId="0" applyFont="1" applyFill="1" applyBorder="1"/>
    <xf numFmtId="0" fontId="2" fillId="0" borderId="1" xfId="0" applyFont="1" applyFill="1" applyBorder="1" applyAlignment="1">
      <alignment horizontal="center"/>
    </xf>
    <xf numFmtId="0" fontId="0" fillId="0" borderId="1" xfId="0" applyFont="1" applyFill="1" applyBorder="1" applyAlignment="1">
      <alignment horizontal="center"/>
    </xf>
    <xf numFmtId="44" fontId="0" fillId="3" borderId="1" xfId="16" applyFont="1" applyFill="1" applyBorder="1" applyAlignment="1">
      <alignment wrapText="1"/>
    </xf>
    <xf numFmtId="0" fontId="0" fillId="3" borderId="1" xfId="0" applyFont="1" applyFill="1" applyBorder="1" applyAlignment="1">
      <alignment horizontal="center"/>
    </xf>
    <xf numFmtId="44" fontId="2" fillId="0" borderId="1" xfId="16" applyFont="1" applyBorder="1" applyAlignment="1">
      <alignment wrapText="1"/>
    </xf>
    <xf numFmtId="15" fontId="5" fillId="5" borderId="1" xfId="0" applyNumberFormat="1" applyFont="1" applyFill="1" applyBorder="1" applyAlignment="1">
      <alignment/>
    </xf>
    <xf numFmtId="0" fontId="6" fillId="5" borderId="1" xfId="0" applyFont="1" applyFill="1" applyBorder="1"/>
    <xf numFmtId="44" fontId="6" fillId="5" borderId="1" xfId="16" applyFont="1" applyFill="1" applyBorder="1"/>
    <xf numFmtId="44" fontId="2" fillId="0" borderId="1" xfId="16" applyFont="1" applyBorder="1"/>
    <xf numFmtId="6" fontId="0" fillId="3" borderId="1" xfId="16" applyNumberFormat="1" applyFont="1" applyFill="1" applyBorder="1"/>
    <xf numFmtId="44" fontId="7" fillId="0" borderId="1" xfId="16" applyFont="1" applyFill="1" applyBorder="1"/>
    <xf numFmtId="44" fontId="2" fillId="4" borderId="1" xfId="16" applyFont="1" applyFill="1" applyBorder="1"/>
    <xf numFmtId="0" fontId="0" fillId="4" borderId="1" xfId="0" applyFont="1" applyFill="1" applyBorder="1" applyAlignment="1">
      <alignment wrapText="1"/>
    </xf>
    <xf numFmtId="0" fontId="2" fillId="4" borderId="0" xfId="0" applyFont="1" applyFill="1"/>
    <xf numFmtId="0" fontId="2" fillId="2" borderId="1" xfId="0" applyFont="1" applyFill="1" applyBorder="1"/>
    <xf numFmtId="0" fontId="2" fillId="0" borderId="1" xfId="0" applyFont="1" applyBorder="1" applyAlignment="1">
      <alignment horizontal="center"/>
    </xf>
    <xf numFmtId="6" fontId="7" fillId="0" borderId="1" xfId="0" applyNumberFormat="1" applyFont="1" applyBorder="1" applyAlignment="1">
      <alignment horizontal="left" wrapText="1"/>
    </xf>
    <xf numFmtId="0" fontId="2" fillId="3" borderId="1" xfId="0" applyFont="1" applyFill="1" applyBorder="1" applyAlignment="1">
      <alignment horizontal="center"/>
    </xf>
    <xf numFmtId="44" fontId="4" fillId="4" borderId="1" xfId="16" applyFont="1" applyFill="1" applyBorder="1"/>
    <xf numFmtId="44" fontId="4" fillId="0" borderId="1" xfId="16" applyFont="1" applyFill="1" applyBorder="1"/>
    <xf numFmtId="44" fontId="4" fillId="3" borderId="1" xfId="16" applyFont="1" applyFill="1" applyBorder="1"/>
    <xf numFmtId="44" fontId="4" fillId="3" borderId="1" xfId="16" applyFont="1" applyFill="1" applyBorder="1" applyAlignment="1">
      <alignment horizontal="right" wrapText="1"/>
    </xf>
    <xf numFmtId="44" fontId="4" fillId="3" borderId="1" xfId="16" applyFont="1" applyFill="1" applyBorder="1" applyAlignment="1">
      <alignment wrapText="1"/>
    </xf>
    <xf numFmtId="0" fontId="4" fillId="0" borderId="1" xfId="0" applyFont="1" applyBorder="1"/>
    <xf numFmtId="0" fontId="8" fillId="0" borderId="1" xfId="0" applyFont="1" applyFill="1" applyBorder="1"/>
    <xf numFmtId="44" fontId="8" fillId="0" borderId="1" xfId="16" applyFont="1" applyFill="1" applyBorder="1"/>
    <xf numFmtId="0" fontId="0" fillId="0" borderId="0" xfId="0" applyFont="1" applyFill="1"/>
    <xf numFmtId="0" fontId="0" fillId="0" borderId="0" xfId="0" applyFont="1"/>
    <xf numFmtId="15" fontId="5" fillId="6" borderId="1" xfId="0" applyNumberFormat="1" applyFont="1" applyFill="1" applyBorder="1"/>
    <xf numFmtId="0" fontId="6" fillId="6" borderId="1" xfId="0" applyFont="1" applyFill="1" applyBorder="1"/>
    <xf numFmtId="44" fontId="6" fillId="6" borderId="1" xfId="16" applyFont="1" applyFill="1" applyBorder="1"/>
    <xf numFmtId="0" fontId="2" fillId="0" borderId="1" xfId="0" applyFont="1" applyFill="1" applyBorder="1" applyAlignment="1">
      <alignment horizontal="left"/>
    </xf>
    <xf numFmtId="44" fontId="2" fillId="0" borderId="1" xfId="16" applyFont="1" applyFill="1" applyBorder="1" applyAlignment="1">
      <alignment horizontal="left"/>
    </xf>
    <xf numFmtId="44" fontId="2" fillId="0" borderId="1" xfId="16" applyFont="1" applyFill="1" applyBorder="1" applyAlignment="1">
      <alignment horizontal="left" wrapText="1"/>
    </xf>
    <xf numFmtId="44" fontId="2" fillId="0" borderId="1" xfId="16" applyFont="1" applyFill="1" applyBorder="1" applyAlignment="1">
      <alignment wrapText="1"/>
    </xf>
    <xf numFmtId="0" fontId="0" fillId="0" borderId="1" xfId="0" applyFont="1" applyBorder="1" applyAlignment="1">
      <alignment wrapText="1"/>
    </xf>
    <xf numFmtId="0" fontId="0" fillId="0" borderId="1" xfId="0" applyFont="1" applyFill="1" applyBorder="1"/>
    <xf numFmtId="0" fontId="0" fillId="2" borderId="1" xfId="0" applyFont="1" applyFill="1" applyBorder="1" applyAlignment="1">
      <alignment horizontal="center"/>
    </xf>
    <xf numFmtId="0" fontId="0" fillId="2" borderId="1" xfId="0" applyFont="1" applyFill="1" applyBorder="1"/>
    <xf numFmtId="0" fontId="0" fillId="4" borderId="1" xfId="0" applyFont="1" applyFill="1" applyBorder="1" applyAlignment="1">
      <alignment horizontal="center"/>
    </xf>
    <xf numFmtId="0" fontId="0" fillId="4" borderId="0" xfId="0" applyFont="1" applyFill="1"/>
    <xf numFmtId="0" fontId="0" fillId="0" borderId="0" xfId="0" applyFont="1" applyFill="1" applyAlignment="1">
      <alignment wrapText="1"/>
    </xf>
    <xf numFmtId="0" fontId="0" fillId="0" borderId="1" xfId="0" applyFont="1" applyBorder="1"/>
    <xf numFmtId="0" fontId="0" fillId="3" borderId="1" xfId="0" applyFont="1" applyFill="1" applyBorder="1"/>
    <xf numFmtId="0" fontId="0" fillId="3" borderId="1" xfId="0" applyFont="1" applyFill="1" applyBorder="1" applyAlignment="1">
      <alignment wrapText="1"/>
    </xf>
    <xf numFmtId="0" fontId="0" fillId="0" borderId="1" xfId="0" applyFont="1" applyBorder="1" applyAlignment="1">
      <alignment horizontal="center"/>
    </xf>
    <xf numFmtId="0" fontId="0" fillId="3" borderId="0" xfId="0" applyFont="1" applyFill="1"/>
    <xf numFmtId="0" fontId="0" fillId="4" borderId="1" xfId="0" applyFont="1" applyFill="1" applyBorder="1"/>
    <xf numFmtId="0" fontId="0" fillId="2" borderId="1" xfId="0" applyFont="1" applyFill="1" applyBorder="1" applyAlignment="1">
      <alignment/>
    </xf>
    <xf numFmtId="0" fontId="0" fillId="2" borderId="0" xfId="0" applyFont="1" applyFill="1"/>
    <xf numFmtId="0" fontId="0" fillId="0" borderId="1" xfId="0" applyFont="1" applyBorder="1" applyAlignment="1">
      <alignment/>
    </xf>
    <xf numFmtId="0" fontId="0" fillId="4" borderId="0" xfId="0" applyFont="1" applyFill="1" applyAlignment="1">
      <alignment wrapText="1"/>
    </xf>
    <xf numFmtId="44" fontId="0" fillId="0" borderId="1" xfId="16" applyFont="1" applyFill="1" applyBorder="1" applyAlignment="1">
      <alignment wrapText="1"/>
    </xf>
    <xf numFmtId="0" fontId="0" fillId="0" borderId="1" xfId="0" applyFont="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05"/>
  <sheetViews>
    <sheetView tabSelected="1" view="pageLayout" zoomScale="75" zoomScalePageLayoutView="75" workbookViewId="0" topLeftCell="A1">
      <selection activeCell="F3" sqref="F3"/>
    </sheetView>
  </sheetViews>
  <sheetFormatPr defaultColWidth="9.140625" defaultRowHeight="15"/>
  <cols>
    <col min="1" max="1" width="14.00390625" style="47" customWidth="1"/>
    <col min="2" max="2" width="55.8515625" style="47" bestFit="1" customWidth="1"/>
    <col min="3" max="4" width="18.00390625" style="1" customWidth="1"/>
    <col min="5" max="5" width="16.28125" style="47" hidden="1" customWidth="1"/>
    <col min="6" max="6" width="73.140625" style="47" customWidth="1"/>
    <col min="7" max="16384" width="9.140625" style="47" customWidth="1"/>
  </cols>
  <sheetData>
    <row r="1" spans="1:14" ht="15">
      <c r="A1" s="5" t="s">
        <v>190</v>
      </c>
      <c r="B1" s="44" t="s">
        <v>4</v>
      </c>
      <c r="C1" s="45" t="s">
        <v>5</v>
      </c>
      <c r="D1" s="45"/>
      <c r="E1" s="6"/>
      <c r="F1" s="44" t="s">
        <v>4</v>
      </c>
      <c r="G1" s="46"/>
      <c r="H1" s="46"/>
      <c r="I1" s="46"/>
      <c r="J1" s="46"/>
      <c r="K1" s="46"/>
      <c r="L1" s="46"/>
      <c r="M1" s="46"/>
      <c r="N1" s="46"/>
    </row>
    <row r="2" spans="1:14" ht="15">
      <c r="A2" s="48" t="s">
        <v>191</v>
      </c>
      <c r="B2" s="49"/>
      <c r="C2" s="50"/>
      <c r="D2" s="50"/>
      <c r="E2" s="50"/>
      <c r="F2" s="49"/>
      <c r="G2" s="46"/>
      <c r="H2" s="46"/>
      <c r="I2" s="46"/>
      <c r="J2" s="46"/>
      <c r="K2" s="46"/>
      <c r="L2" s="46"/>
      <c r="M2" s="46"/>
      <c r="N2" s="46"/>
    </row>
    <row r="3" spans="1:14" s="2" customFormat="1" ht="54.75" customHeight="1">
      <c r="A3" s="51" t="s">
        <v>0</v>
      </c>
      <c r="B3" s="51" t="s">
        <v>1</v>
      </c>
      <c r="C3" s="52" t="s">
        <v>3</v>
      </c>
      <c r="D3" s="53" t="s">
        <v>132</v>
      </c>
      <c r="E3" s="54" t="s">
        <v>17</v>
      </c>
      <c r="F3" s="52" t="s">
        <v>2</v>
      </c>
      <c r="G3" s="3"/>
      <c r="H3" s="3"/>
      <c r="I3" s="3"/>
      <c r="J3" s="3"/>
      <c r="K3" s="3"/>
      <c r="L3" s="3"/>
      <c r="M3" s="3"/>
      <c r="N3" s="3"/>
    </row>
    <row r="4" spans="1:14" s="2" customFormat="1" ht="102.75" customHeight="1">
      <c r="A4" s="21">
        <v>1</v>
      </c>
      <c r="B4" s="8" t="s">
        <v>122</v>
      </c>
      <c r="C4" s="6">
        <v>1700000</v>
      </c>
      <c r="D4" s="6" t="s">
        <v>134</v>
      </c>
      <c r="E4" s="6">
        <v>836778</v>
      </c>
      <c r="F4" s="55" t="s">
        <v>182</v>
      </c>
      <c r="G4" s="46"/>
      <c r="H4" s="46"/>
      <c r="I4" s="46"/>
      <c r="J4" s="46"/>
      <c r="K4" s="46"/>
      <c r="L4" s="46"/>
      <c r="M4" s="46"/>
      <c r="N4" s="46"/>
    </row>
    <row r="5" spans="1:14" s="2" customFormat="1" ht="77.25" customHeight="1">
      <c r="A5" s="21">
        <v>1</v>
      </c>
      <c r="B5" s="8" t="s">
        <v>181</v>
      </c>
      <c r="C5" s="6">
        <v>3500000</v>
      </c>
      <c r="D5" s="6" t="s">
        <v>34</v>
      </c>
      <c r="E5" s="6">
        <v>260000</v>
      </c>
      <c r="F5" s="8" t="s">
        <v>183</v>
      </c>
      <c r="G5" s="46"/>
      <c r="H5" s="46"/>
      <c r="I5" s="46"/>
      <c r="J5" s="46"/>
      <c r="K5" s="46"/>
      <c r="L5" s="46"/>
      <c r="M5" s="46"/>
      <c r="N5" s="46"/>
    </row>
    <row r="6" spans="1:14" s="2" customFormat="1" ht="34.5" customHeight="1">
      <c r="A6" s="21">
        <v>1</v>
      </c>
      <c r="B6" s="56" t="s">
        <v>48</v>
      </c>
      <c r="C6" s="6">
        <v>50000</v>
      </c>
      <c r="D6" s="6" t="s">
        <v>34</v>
      </c>
      <c r="E6" s="7"/>
      <c r="F6" s="8" t="s">
        <v>123</v>
      </c>
      <c r="G6" s="46"/>
      <c r="H6" s="46"/>
      <c r="I6" s="46"/>
      <c r="J6" s="46"/>
      <c r="K6" s="46"/>
      <c r="L6" s="46"/>
      <c r="M6" s="46"/>
      <c r="N6" s="46"/>
    </row>
    <row r="7" spans="1:14" s="2" customFormat="1" ht="59.25" customHeight="1">
      <c r="A7" s="21">
        <v>1</v>
      </c>
      <c r="B7" s="56" t="s">
        <v>153</v>
      </c>
      <c r="C7" s="6">
        <v>25000</v>
      </c>
      <c r="D7" s="6" t="s">
        <v>34</v>
      </c>
      <c r="E7" s="6"/>
      <c r="F7" s="55" t="s">
        <v>184</v>
      </c>
      <c r="G7" s="46"/>
      <c r="H7" s="46"/>
      <c r="I7" s="46"/>
      <c r="J7" s="46"/>
      <c r="K7" s="46"/>
      <c r="L7" s="46"/>
      <c r="M7" s="46"/>
      <c r="N7" s="46"/>
    </row>
    <row r="8" spans="1:14" s="2" customFormat="1" ht="90.75" customHeight="1">
      <c r="A8" s="21">
        <v>1</v>
      </c>
      <c r="B8" s="56" t="s">
        <v>50</v>
      </c>
      <c r="C8" s="6">
        <v>100000</v>
      </c>
      <c r="D8" s="6" t="s">
        <v>34</v>
      </c>
      <c r="E8" s="6"/>
      <c r="F8" s="55" t="s">
        <v>127</v>
      </c>
      <c r="G8" s="46"/>
      <c r="H8" s="46"/>
      <c r="I8" s="46"/>
      <c r="J8" s="46"/>
      <c r="K8" s="46"/>
      <c r="L8" s="46"/>
      <c r="M8" s="46"/>
      <c r="N8" s="46"/>
    </row>
    <row r="9" spans="1:14" s="2" customFormat="1" ht="90.75" customHeight="1">
      <c r="A9" s="21">
        <v>1</v>
      </c>
      <c r="B9" s="56" t="s">
        <v>174</v>
      </c>
      <c r="C9" s="6">
        <v>500000</v>
      </c>
      <c r="D9" s="6" t="s">
        <v>34</v>
      </c>
      <c r="E9" s="6"/>
      <c r="F9" s="55" t="s">
        <v>185</v>
      </c>
      <c r="G9" s="46"/>
      <c r="H9" s="46"/>
      <c r="I9" s="46"/>
      <c r="J9" s="46"/>
      <c r="K9" s="46"/>
      <c r="L9" s="46"/>
      <c r="M9" s="46"/>
      <c r="N9" s="46"/>
    </row>
    <row r="10" spans="1:14" s="2" customFormat="1" ht="58.5" customHeight="1">
      <c r="A10" s="21">
        <v>1</v>
      </c>
      <c r="B10" s="56" t="s">
        <v>51</v>
      </c>
      <c r="C10" s="6">
        <v>25000</v>
      </c>
      <c r="D10" s="6" t="s">
        <v>34</v>
      </c>
      <c r="E10" s="6"/>
      <c r="F10" s="55" t="s">
        <v>128</v>
      </c>
      <c r="G10" s="46"/>
      <c r="H10" s="46"/>
      <c r="I10" s="46"/>
      <c r="J10" s="46"/>
      <c r="K10" s="46"/>
      <c r="L10" s="46"/>
      <c r="M10" s="46"/>
      <c r="N10" s="46"/>
    </row>
    <row r="11" spans="1:14" s="2" customFormat="1" ht="15">
      <c r="A11" s="9"/>
      <c r="B11" s="9" t="s">
        <v>13</v>
      </c>
      <c r="C11" s="9"/>
      <c r="D11" s="10">
        <f>SUM(C4:C10)</f>
        <v>5900000</v>
      </c>
      <c r="E11" s="10"/>
      <c r="F11" s="9"/>
      <c r="G11" s="46"/>
      <c r="H11" s="46"/>
      <c r="I11" s="46"/>
      <c r="J11" s="46"/>
      <c r="K11" s="46"/>
      <c r="L11" s="46"/>
      <c r="M11" s="46"/>
      <c r="N11" s="46"/>
    </row>
    <row r="12" spans="1:14" s="2" customFormat="1" ht="15">
      <c r="A12" s="57"/>
      <c r="B12" s="58"/>
      <c r="C12" s="11"/>
      <c r="D12" s="11"/>
      <c r="E12" s="12"/>
      <c r="F12" s="13"/>
      <c r="G12" s="46"/>
      <c r="H12" s="46"/>
      <c r="I12" s="46"/>
      <c r="J12" s="46"/>
      <c r="K12" s="46"/>
      <c r="L12" s="46"/>
      <c r="M12" s="46"/>
      <c r="N12" s="46"/>
    </row>
    <row r="13" spans="1:14" s="2" customFormat="1" ht="43.5">
      <c r="A13" s="21">
        <v>2</v>
      </c>
      <c r="B13" s="56" t="s">
        <v>42</v>
      </c>
      <c r="C13" s="39">
        <v>300000</v>
      </c>
      <c r="D13" s="6" t="s">
        <v>137</v>
      </c>
      <c r="E13" s="6"/>
      <c r="F13" s="55" t="s">
        <v>52</v>
      </c>
      <c r="G13" s="46"/>
      <c r="H13" s="46"/>
      <c r="I13" s="46"/>
      <c r="J13" s="46"/>
      <c r="K13" s="46"/>
      <c r="L13" s="46"/>
      <c r="M13" s="46"/>
      <c r="N13" s="46"/>
    </row>
    <row r="14" spans="1:14" s="33" customFormat="1" ht="60.75" customHeight="1">
      <c r="A14" s="59">
        <v>2</v>
      </c>
      <c r="B14" s="32" t="s">
        <v>44</v>
      </c>
      <c r="C14" s="38">
        <v>350000</v>
      </c>
      <c r="D14" s="17" t="s">
        <v>133</v>
      </c>
      <c r="E14" s="31"/>
      <c r="F14" s="32" t="s">
        <v>124</v>
      </c>
      <c r="G14" s="60"/>
      <c r="H14" s="60"/>
      <c r="I14" s="60"/>
      <c r="J14" s="60"/>
      <c r="K14" s="60"/>
      <c r="L14" s="60"/>
      <c r="M14" s="60"/>
      <c r="N14" s="60"/>
    </row>
    <row r="15" spans="1:14" ht="63" customHeight="1">
      <c r="A15" s="21">
        <v>2</v>
      </c>
      <c r="B15" s="8" t="s">
        <v>125</v>
      </c>
      <c r="C15" s="39">
        <v>1000000</v>
      </c>
      <c r="D15" s="6" t="s">
        <v>135</v>
      </c>
      <c r="E15" s="6"/>
      <c r="F15" s="55" t="s">
        <v>126</v>
      </c>
      <c r="G15" s="46"/>
      <c r="H15" s="46"/>
      <c r="I15" s="46"/>
      <c r="J15" s="46"/>
      <c r="K15" s="46"/>
      <c r="L15" s="46"/>
      <c r="M15" s="46"/>
      <c r="N15" s="46"/>
    </row>
    <row r="16" spans="1:14" s="2" customFormat="1" ht="43.5">
      <c r="A16" s="21">
        <v>2</v>
      </c>
      <c r="B16" s="8" t="s">
        <v>31</v>
      </c>
      <c r="C16" s="39">
        <v>550000</v>
      </c>
      <c r="D16" s="6" t="s">
        <v>136</v>
      </c>
      <c r="E16" s="6">
        <v>87459</v>
      </c>
      <c r="F16" s="55" t="s">
        <v>129</v>
      </c>
      <c r="G16" s="61"/>
      <c r="H16" s="46"/>
      <c r="I16" s="46"/>
      <c r="J16" s="46"/>
      <c r="K16" s="46"/>
      <c r="L16" s="46"/>
      <c r="M16" s="46"/>
      <c r="N16" s="3"/>
    </row>
    <row r="17" spans="1:14" s="2" customFormat="1" ht="81.75" customHeight="1">
      <c r="A17" s="21">
        <v>2</v>
      </c>
      <c r="B17" s="8" t="s">
        <v>32</v>
      </c>
      <c r="C17" s="6">
        <v>625000</v>
      </c>
      <c r="D17" s="6" t="s">
        <v>135</v>
      </c>
      <c r="E17" s="6">
        <v>76275</v>
      </c>
      <c r="F17" s="55" t="s">
        <v>166</v>
      </c>
      <c r="G17" s="46"/>
      <c r="H17" s="46"/>
      <c r="I17" s="46"/>
      <c r="J17" s="46"/>
      <c r="K17" s="46"/>
      <c r="L17" s="46"/>
      <c r="M17" s="46"/>
      <c r="N17" s="3"/>
    </row>
    <row r="18" spans="1:14" ht="100.5" customHeight="1">
      <c r="A18" s="21">
        <v>2</v>
      </c>
      <c r="B18" s="56" t="s">
        <v>33</v>
      </c>
      <c r="C18" s="6">
        <v>500000</v>
      </c>
      <c r="D18" s="6" t="s">
        <v>137</v>
      </c>
      <c r="E18" s="6"/>
      <c r="F18" s="55" t="s">
        <v>175</v>
      </c>
      <c r="G18" s="46"/>
      <c r="H18" s="46"/>
      <c r="I18" s="46"/>
      <c r="J18" s="46"/>
      <c r="K18" s="46"/>
      <c r="L18" s="46"/>
      <c r="M18" s="46"/>
      <c r="N18" s="3"/>
    </row>
    <row r="19" spans="1:14" ht="58">
      <c r="A19" s="21">
        <v>2</v>
      </c>
      <c r="B19" s="56" t="s">
        <v>45</v>
      </c>
      <c r="C19" s="6">
        <v>450000</v>
      </c>
      <c r="D19" s="6" t="s">
        <v>136</v>
      </c>
      <c r="E19" s="6"/>
      <c r="F19" s="55" t="s">
        <v>35</v>
      </c>
      <c r="G19" s="46"/>
      <c r="H19" s="46"/>
      <c r="I19" s="46"/>
      <c r="J19" s="46"/>
      <c r="K19" s="46"/>
      <c r="L19" s="46"/>
      <c r="M19" s="46"/>
      <c r="N19" s="46"/>
    </row>
    <row r="20" spans="1:14" ht="15">
      <c r="A20" s="21"/>
      <c r="B20" s="9" t="s">
        <v>13</v>
      </c>
      <c r="C20" s="14"/>
      <c r="D20" s="10">
        <f>SUM(C14:C19)</f>
        <v>3475000</v>
      </c>
      <c r="E20" s="7"/>
      <c r="F20" s="55"/>
      <c r="J20" s="46"/>
      <c r="K20" s="46"/>
      <c r="L20" s="46"/>
      <c r="M20" s="46"/>
      <c r="N20" s="46"/>
    </row>
    <row r="21" spans="1:14" ht="15">
      <c r="A21" s="57"/>
      <c r="B21" s="58"/>
      <c r="C21" s="11"/>
      <c r="D21" s="11"/>
      <c r="E21" s="11"/>
      <c r="F21" s="13"/>
      <c r="J21" s="46"/>
      <c r="K21" s="46"/>
      <c r="L21" s="46"/>
      <c r="M21" s="46"/>
      <c r="N21" s="46"/>
    </row>
    <row r="22" spans="1:14" ht="68.25" customHeight="1">
      <c r="A22" s="21">
        <v>3</v>
      </c>
      <c r="B22" s="8" t="s">
        <v>36</v>
      </c>
      <c r="C22" s="18">
        <v>350000</v>
      </c>
      <c r="D22" s="18" t="s">
        <v>135</v>
      </c>
      <c r="E22" s="6"/>
      <c r="F22" s="55" t="s">
        <v>169</v>
      </c>
      <c r="G22" s="46"/>
      <c r="H22" s="46"/>
      <c r="I22" s="46"/>
      <c r="J22" s="46"/>
      <c r="K22" s="46"/>
      <c r="L22" s="46"/>
      <c r="M22" s="46"/>
      <c r="N22" s="46"/>
    </row>
    <row r="23" spans="1:14" ht="78" customHeight="1">
      <c r="A23" s="21">
        <v>3</v>
      </c>
      <c r="B23" s="8" t="s">
        <v>37</v>
      </c>
      <c r="C23" s="6">
        <v>200000</v>
      </c>
      <c r="D23" s="6" t="s">
        <v>138</v>
      </c>
      <c r="E23" s="6"/>
      <c r="F23" s="8" t="s">
        <v>170</v>
      </c>
      <c r="G23" s="46"/>
      <c r="H23" s="46"/>
      <c r="I23" s="46"/>
      <c r="J23" s="46"/>
      <c r="K23" s="46"/>
      <c r="L23" s="46"/>
      <c r="M23" s="46"/>
      <c r="N23" s="46"/>
    </row>
    <row r="24" spans="1:14" ht="43.5">
      <c r="A24" s="21">
        <v>3</v>
      </c>
      <c r="B24" s="56" t="s">
        <v>38</v>
      </c>
      <c r="C24" s="6">
        <v>300000</v>
      </c>
      <c r="D24" s="6" t="s">
        <v>136</v>
      </c>
      <c r="E24" s="6">
        <v>104000</v>
      </c>
      <c r="F24" s="55" t="s">
        <v>186</v>
      </c>
      <c r="G24" s="46"/>
      <c r="H24" s="46"/>
      <c r="I24" s="46"/>
      <c r="J24" s="46"/>
      <c r="K24" s="46"/>
      <c r="L24" s="46"/>
      <c r="M24" s="46"/>
      <c r="N24" s="46"/>
    </row>
    <row r="25" spans="1:14" ht="55.5" customHeight="1">
      <c r="A25" s="21">
        <v>3</v>
      </c>
      <c r="B25" s="56" t="s">
        <v>39</v>
      </c>
      <c r="C25" s="6">
        <v>300000</v>
      </c>
      <c r="D25" s="6" t="s">
        <v>139</v>
      </c>
      <c r="E25" s="6"/>
      <c r="F25" s="55" t="s">
        <v>40</v>
      </c>
      <c r="J25" s="46"/>
      <c r="K25" s="46"/>
      <c r="L25" s="46"/>
      <c r="M25" s="46"/>
      <c r="N25" s="46"/>
    </row>
    <row r="26" spans="1:14" ht="69.75" customHeight="1">
      <c r="A26" s="21">
        <v>3</v>
      </c>
      <c r="B26" s="55" t="s">
        <v>41</v>
      </c>
      <c r="C26" s="39">
        <v>1000000</v>
      </c>
      <c r="D26" s="6" t="s">
        <v>137</v>
      </c>
      <c r="E26" s="6"/>
      <c r="F26" s="55" t="s">
        <v>155</v>
      </c>
      <c r="G26" s="46"/>
      <c r="H26" s="46"/>
      <c r="I26" s="46"/>
      <c r="J26" s="46"/>
      <c r="K26" s="46"/>
      <c r="L26" s="46"/>
      <c r="M26" s="46"/>
      <c r="N26" s="46"/>
    </row>
    <row r="27" spans="1:14" ht="69.75" customHeight="1">
      <c r="A27" s="21">
        <v>3</v>
      </c>
      <c r="B27" s="55" t="s">
        <v>156</v>
      </c>
      <c r="C27" s="39">
        <v>75000</v>
      </c>
      <c r="D27" s="6" t="s">
        <v>137</v>
      </c>
      <c r="E27" s="6"/>
      <c r="F27" s="55" t="s">
        <v>157</v>
      </c>
      <c r="G27" s="46"/>
      <c r="H27" s="46"/>
      <c r="I27" s="46"/>
      <c r="J27" s="46"/>
      <c r="K27" s="46"/>
      <c r="L27" s="46"/>
      <c r="M27" s="46"/>
      <c r="N27" s="46"/>
    </row>
    <row r="28" spans="1:14" ht="171" customHeight="1">
      <c r="A28" s="21">
        <v>3</v>
      </c>
      <c r="B28" s="56" t="s">
        <v>43</v>
      </c>
      <c r="C28" s="39">
        <v>5500000</v>
      </c>
      <c r="D28" s="6" t="s">
        <v>46</v>
      </c>
      <c r="E28" s="6">
        <v>1729000</v>
      </c>
      <c r="F28" s="55" t="s">
        <v>171</v>
      </c>
      <c r="G28" s="46"/>
      <c r="H28" s="46"/>
      <c r="I28" s="46"/>
      <c r="J28" s="46"/>
      <c r="K28" s="46"/>
      <c r="L28" s="46"/>
      <c r="M28" s="46"/>
      <c r="N28" s="46"/>
    </row>
    <row r="29" spans="1:14" ht="71.25" customHeight="1">
      <c r="A29" s="21">
        <v>3</v>
      </c>
      <c r="B29" s="56" t="s">
        <v>47</v>
      </c>
      <c r="C29" s="6">
        <v>200000</v>
      </c>
      <c r="D29" s="6" t="s">
        <v>34</v>
      </c>
      <c r="E29" s="6"/>
      <c r="F29" s="73" t="s">
        <v>130</v>
      </c>
      <c r="G29" s="46"/>
      <c r="H29" s="46"/>
      <c r="I29" s="46"/>
      <c r="J29" s="46"/>
      <c r="K29" s="46"/>
      <c r="L29" s="46"/>
      <c r="M29" s="46"/>
      <c r="N29" s="46"/>
    </row>
    <row r="30" spans="1:14" s="2" customFormat="1" ht="29">
      <c r="A30" s="21">
        <v>3</v>
      </c>
      <c r="B30" s="8" t="s">
        <v>49</v>
      </c>
      <c r="C30" s="6">
        <v>25000</v>
      </c>
      <c r="D30" s="6" t="s">
        <v>34</v>
      </c>
      <c r="E30" s="7"/>
      <c r="F30" s="8" t="s">
        <v>167</v>
      </c>
      <c r="G30" s="46"/>
      <c r="H30" s="46"/>
      <c r="I30" s="46"/>
      <c r="J30" s="46"/>
      <c r="K30" s="46"/>
      <c r="L30" s="46"/>
      <c r="M30" s="46"/>
      <c r="N30" s="46"/>
    </row>
    <row r="31" spans="1:14" ht="34.5" customHeight="1">
      <c r="A31" s="21">
        <v>3</v>
      </c>
      <c r="B31" s="56" t="s">
        <v>151</v>
      </c>
      <c r="C31" s="6">
        <v>315000</v>
      </c>
      <c r="D31" s="6" t="s">
        <v>152</v>
      </c>
      <c r="E31" s="6"/>
      <c r="F31" s="72" t="s">
        <v>158</v>
      </c>
      <c r="G31" s="46"/>
      <c r="H31" s="46"/>
      <c r="I31" s="46"/>
      <c r="J31" s="46"/>
      <c r="K31" s="46"/>
      <c r="L31" s="46"/>
      <c r="M31" s="46"/>
      <c r="N31" s="46"/>
    </row>
    <row r="32" spans="1:14" ht="15">
      <c r="A32" s="21"/>
      <c r="B32" s="9" t="s">
        <v>13</v>
      </c>
      <c r="C32" s="14"/>
      <c r="D32" s="10">
        <f>SUM(C23:C31)</f>
        <v>7915000</v>
      </c>
      <c r="E32" s="7"/>
      <c r="F32" s="62"/>
      <c r="G32" s="46"/>
      <c r="H32" s="46"/>
      <c r="I32" s="46"/>
      <c r="J32" s="46"/>
      <c r="K32" s="46"/>
      <c r="L32" s="46"/>
      <c r="M32" s="46"/>
      <c r="N32" s="46"/>
    </row>
    <row r="33" spans="1:14" ht="15">
      <c r="A33" s="57"/>
      <c r="B33" s="58"/>
      <c r="C33" s="11"/>
      <c r="D33" s="11"/>
      <c r="E33" s="11"/>
      <c r="F33" s="58"/>
      <c r="G33" s="46"/>
      <c r="H33" s="46"/>
      <c r="I33" s="46"/>
      <c r="J33" s="46"/>
      <c r="K33" s="46"/>
      <c r="L33" s="46"/>
      <c r="M33" s="46"/>
      <c r="N33" s="46"/>
    </row>
    <row r="34" spans="1:14" ht="29">
      <c r="A34" s="23" t="s">
        <v>11</v>
      </c>
      <c r="B34" s="63" t="s">
        <v>18</v>
      </c>
      <c r="C34" s="40">
        <v>3000000</v>
      </c>
      <c r="D34" s="15" t="s">
        <v>140</v>
      </c>
      <c r="E34" s="15"/>
      <c r="F34" s="64" t="s">
        <v>53</v>
      </c>
      <c r="G34" s="46"/>
      <c r="H34" s="46"/>
      <c r="I34" s="46"/>
      <c r="J34" s="46"/>
      <c r="K34" s="46"/>
      <c r="L34" s="46"/>
      <c r="M34" s="46"/>
      <c r="N34" s="46"/>
    </row>
    <row r="35" spans="1:14" ht="43.5">
      <c r="A35" s="21">
        <v>4</v>
      </c>
      <c r="B35" s="56" t="s">
        <v>55</v>
      </c>
      <c r="C35" s="6">
        <v>300000</v>
      </c>
      <c r="D35" s="6" t="s">
        <v>137</v>
      </c>
      <c r="E35" s="6">
        <v>116080</v>
      </c>
      <c r="F35" s="8" t="s">
        <v>54</v>
      </c>
      <c r="G35" s="46"/>
      <c r="H35" s="46"/>
      <c r="I35" s="46"/>
      <c r="J35" s="46"/>
      <c r="K35" s="46"/>
      <c r="L35" s="46"/>
      <c r="M35" s="46"/>
      <c r="N35" s="46"/>
    </row>
    <row r="36" spans="1:14" ht="67.5" customHeight="1">
      <c r="A36" s="21">
        <v>4</v>
      </c>
      <c r="B36" s="56" t="s">
        <v>56</v>
      </c>
      <c r="C36" s="39">
        <v>1000000</v>
      </c>
      <c r="D36" s="6" t="s">
        <v>133</v>
      </c>
      <c r="E36" s="6"/>
      <c r="F36" s="55" t="s">
        <v>187</v>
      </c>
      <c r="G36" s="46"/>
      <c r="H36" s="46"/>
      <c r="I36" s="46"/>
      <c r="J36" s="46"/>
      <c r="K36" s="46"/>
      <c r="L36" s="46"/>
      <c r="M36" s="46"/>
      <c r="N36" s="46"/>
    </row>
    <row r="37" spans="1:14" ht="78.75" customHeight="1">
      <c r="A37" s="21">
        <v>4</v>
      </c>
      <c r="B37" s="56" t="s">
        <v>57</v>
      </c>
      <c r="C37" s="39">
        <v>500000</v>
      </c>
      <c r="D37" s="6" t="s">
        <v>133</v>
      </c>
      <c r="E37" s="6">
        <v>104892</v>
      </c>
      <c r="F37" s="55" t="s">
        <v>188</v>
      </c>
      <c r="G37" s="46"/>
      <c r="H37" s="46"/>
      <c r="I37" s="46"/>
      <c r="J37" s="46"/>
      <c r="K37" s="46"/>
      <c r="L37" s="46"/>
      <c r="M37" s="46"/>
      <c r="N37" s="46"/>
    </row>
    <row r="38" spans="1:14" ht="123" customHeight="1">
      <c r="A38" s="21">
        <v>4</v>
      </c>
      <c r="B38" s="56" t="s">
        <v>131</v>
      </c>
      <c r="C38" s="39">
        <v>175000</v>
      </c>
      <c r="D38" s="6" t="s">
        <v>34</v>
      </c>
      <c r="E38" s="6"/>
      <c r="F38" s="55" t="s">
        <v>168</v>
      </c>
      <c r="G38" s="46"/>
      <c r="H38" s="46"/>
      <c r="I38" s="46"/>
      <c r="J38" s="46"/>
      <c r="K38" s="46"/>
      <c r="L38" s="46"/>
      <c r="M38" s="46"/>
      <c r="N38" s="46"/>
    </row>
    <row r="39" spans="1:14" ht="15">
      <c r="A39" s="21"/>
      <c r="B39" s="9" t="s">
        <v>13</v>
      </c>
      <c r="C39" s="14"/>
      <c r="D39" s="10">
        <f>SUM(C34:C38)</f>
        <v>4975000</v>
      </c>
      <c r="E39" s="6"/>
      <c r="F39" s="62"/>
      <c r="G39" s="46"/>
      <c r="H39" s="46"/>
      <c r="I39" s="46"/>
      <c r="J39" s="46"/>
      <c r="K39" s="46"/>
      <c r="L39" s="46"/>
      <c r="M39" s="46"/>
      <c r="N39" s="46"/>
    </row>
    <row r="40" spans="1:14" ht="15">
      <c r="A40" s="57"/>
      <c r="B40" s="58"/>
      <c r="C40" s="16"/>
      <c r="D40" s="16"/>
      <c r="E40" s="11"/>
      <c r="F40" s="58"/>
      <c r="G40" s="46"/>
      <c r="H40" s="46"/>
      <c r="I40" s="46"/>
      <c r="J40" s="46"/>
      <c r="K40" s="46"/>
      <c r="L40" s="46"/>
      <c r="M40" s="46"/>
      <c r="N40" s="46"/>
    </row>
    <row r="41" spans="1:14" ht="72.5">
      <c r="A41" s="21">
        <v>5</v>
      </c>
      <c r="B41" s="56" t="s">
        <v>149</v>
      </c>
      <c r="C41" s="39">
        <v>10000000</v>
      </c>
      <c r="D41" s="6" t="s">
        <v>133</v>
      </c>
      <c r="E41" s="6"/>
      <c r="F41" s="8" t="s">
        <v>150</v>
      </c>
      <c r="G41" s="46"/>
      <c r="H41" s="46"/>
      <c r="I41" s="46"/>
      <c r="J41" s="46"/>
      <c r="K41" s="46"/>
      <c r="L41" s="46"/>
      <c r="M41" s="46"/>
      <c r="N41" s="46"/>
    </row>
    <row r="42" spans="1:14" ht="92.25" customHeight="1">
      <c r="A42" s="21">
        <v>5</v>
      </c>
      <c r="B42" s="8" t="s">
        <v>103</v>
      </c>
      <c r="C42" s="6">
        <v>600000</v>
      </c>
      <c r="D42" s="6" t="s">
        <v>133</v>
      </c>
      <c r="E42" s="6">
        <v>120000</v>
      </c>
      <c r="F42" s="55" t="s">
        <v>159</v>
      </c>
      <c r="J42" s="46"/>
      <c r="K42" s="46"/>
      <c r="L42" s="46"/>
      <c r="M42" s="46"/>
      <c r="N42" s="46"/>
    </row>
    <row r="43" spans="1:14" ht="59.25" customHeight="1">
      <c r="A43" s="21">
        <v>5</v>
      </c>
      <c r="B43" s="56" t="s">
        <v>59</v>
      </c>
      <c r="C43" s="39">
        <v>2500000</v>
      </c>
      <c r="D43" s="6" t="s">
        <v>141</v>
      </c>
      <c r="E43" s="6"/>
      <c r="F43" s="55" t="s">
        <v>172</v>
      </c>
      <c r="G43" s="46"/>
      <c r="H43" s="46"/>
      <c r="I43" s="46"/>
      <c r="J43" s="46"/>
      <c r="K43" s="46"/>
      <c r="L43" s="46"/>
      <c r="M43" s="46"/>
      <c r="N43" s="46"/>
    </row>
    <row r="44" spans="1:6" s="60" customFormat="1" ht="62.25" customHeight="1">
      <c r="A44" s="59">
        <v>5</v>
      </c>
      <c r="B44" s="32" t="s">
        <v>60</v>
      </c>
      <c r="C44" s="38">
        <v>800000</v>
      </c>
      <c r="D44" s="17" t="s">
        <v>147</v>
      </c>
      <c r="E44" s="17"/>
      <c r="F44" s="32" t="s">
        <v>173</v>
      </c>
    </row>
    <row r="45" spans="1:14" ht="43.5">
      <c r="A45" s="21">
        <v>5</v>
      </c>
      <c r="B45" s="8" t="s">
        <v>105</v>
      </c>
      <c r="C45" s="6">
        <v>225000</v>
      </c>
      <c r="D45" s="6" t="s">
        <v>142</v>
      </c>
      <c r="E45" s="6"/>
      <c r="F45" s="55" t="s">
        <v>176</v>
      </c>
      <c r="G45" s="46"/>
      <c r="H45" s="46"/>
      <c r="I45" s="46"/>
      <c r="J45" s="46"/>
      <c r="K45" s="46"/>
      <c r="L45" s="46"/>
      <c r="M45" s="46"/>
      <c r="N45" s="46"/>
    </row>
    <row r="46" spans="1:14" ht="78" customHeight="1">
      <c r="A46" s="21">
        <v>5</v>
      </c>
      <c r="B46" s="8" t="s">
        <v>104</v>
      </c>
      <c r="C46" s="39">
        <v>610000</v>
      </c>
      <c r="D46" s="6" t="s">
        <v>143</v>
      </c>
      <c r="E46" s="6">
        <v>3000</v>
      </c>
      <c r="F46" s="55" t="s">
        <v>177</v>
      </c>
      <c r="G46" s="46"/>
      <c r="H46" s="46"/>
      <c r="I46" s="46"/>
      <c r="J46" s="46"/>
      <c r="K46" s="46"/>
      <c r="L46" s="46"/>
      <c r="M46" s="46"/>
      <c r="N46" s="46"/>
    </row>
    <row r="47" spans="1:14" ht="29">
      <c r="A47" s="21">
        <v>5</v>
      </c>
      <c r="B47" s="56" t="s">
        <v>61</v>
      </c>
      <c r="C47" s="6">
        <v>175000</v>
      </c>
      <c r="D47" s="6" t="s">
        <v>136</v>
      </c>
      <c r="E47" s="6">
        <v>87459</v>
      </c>
      <c r="F47" s="8" t="s">
        <v>178</v>
      </c>
      <c r="G47" s="46"/>
      <c r="H47" s="46"/>
      <c r="I47" s="46"/>
      <c r="J47" s="46"/>
      <c r="K47" s="46"/>
      <c r="L47" s="46"/>
      <c r="M47" s="46"/>
      <c r="N47" s="46"/>
    </row>
    <row r="48" spans="1:14" ht="43.5">
      <c r="A48" s="21">
        <v>5</v>
      </c>
      <c r="B48" s="56" t="s">
        <v>62</v>
      </c>
      <c r="C48" s="6">
        <v>425000</v>
      </c>
      <c r="D48" s="6" t="s">
        <v>135</v>
      </c>
      <c r="E48" s="6">
        <v>76275</v>
      </c>
      <c r="F48" s="8" t="s">
        <v>63</v>
      </c>
      <c r="G48" s="46"/>
      <c r="H48" s="46"/>
      <c r="I48" s="46"/>
      <c r="J48" s="46"/>
      <c r="K48" s="46"/>
      <c r="L48" s="46"/>
      <c r="M48" s="46"/>
      <c r="N48" s="46"/>
    </row>
    <row r="49" spans="1:14" ht="29">
      <c r="A49" s="21">
        <v>5</v>
      </c>
      <c r="B49" s="56" t="s">
        <v>64</v>
      </c>
      <c r="C49" s="6">
        <v>200000</v>
      </c>
      <c r="D49" s="6" t="s">
        <v>142</v>
      </c>
      <c r="E49" s="6"/>
      <c r="F49" s="8" t="s">
        <v>65</v>
      </c>
      <c r="G49" s="46"/>
      <c r="H49" s="46"/>
      <c r="I49" s="46"/>
      <c r="J49" s="46"/>
      <c r="K49" s="46"/>
      <c r="L49" s="46"/>
      <c r="M49" s="46"/>
      <c r="N49" s="46"/>
    </row>
    <row r="50" spans="1:14" ht="29">
      <c r="A50" s="21">
        <v>5</v>
      </c>
      <c r="B50" s="56" t="s">
        <v>66</v>
      </c>
      <c r="C50" s="6">
        <v>200000</v>
      </c>
      <c r="D50" s="6" t="s">
        <v>133</v>
      </c>
      <c r="E50" s="6"/>
      <c r="F50" s="8" t="s">
        <v>67</v>
      </c>
      <c r="G50" s="46"/>
      <c r="H50" s="46"/>
      <c r="I50" s="46"/>
      <c r="J50" s="46"/>
      <c r="K50" s="46"/>
      <c r="L50" s="46"/>
      <c r="M50" s="46"/>
      <c r="N50" s="46"/>
    </row>
    <row r="51" spans="1:14" ht="29">
      <c r="A51" s="21">
        <v>5</v>
      </c>
      <c r="B51" s="56" t="s">
        <v>69</v>
      </c>
      <c r="C51" s="6">
        <v>100000</v>
      </c>
      <c r="D51" s="6" t="s">
        <v>34</v>
      </c>
      <c r="E51" s="6"/>
      <c r="F51" s="55" t="s">
        <v>70</v>
      </c>
      <c r="G51" s="46"/>
      <c r="H51" s="46"/>
      <c r="I51" s="46"/>
      <c r="J51" s="46"/>
      <c r="K51" s="46"/>
      <c r="L51" s="46"/>
      <c r="M51" s="46"/>
      <c r="N51" s="46"/>
    </row>
    <row r="52" spans="1:14" ht="43.5">
      <c r="A52" s="21">
        <v>5</v>
      </c>
      <c r="B52" s="56" t="s">
        <v>68</v>
      </c>
      <c r="C52" s="39">
        <v>350000</v>
      </c>
      <c r="D52" s="6" t="s">
        <v>34</v>
      </c>
      <c r="E52" s="7"/>
      <c r="F52" s="8" t="s">
        <v>71</v>
      </c>
      <c r="G52" s="4"/>
      <c r="H52" s="46"/>
      <c r="I52" s="46"/>
      <c r="J52" s="60"/>
      <c r="L52" s="46"/>
      <c r="M52" s="46"/>
      <c r="N52" s="46"/>
    </row>
    <row r="53" spans="1:14" ht="15">
      <c r="A53" s="21"/>
      <c r="B53" s="9" t="s">
        <v>13</v>
      </c>
      <c r="C53" s="14"/>
      <c r="D53" s="10">
        <f>SUM(C41:C52)</f>
        <v>16185000</v>
      </c>
      <c r="E53" s="6"/>
      <c r="F53" s="55"/>
      <c r="G53" s="46"/>
      <c r="H53" s="46"/>
      <c r="I53" s="46"/>
      <c r="J53" s="46"/>
      <c r="K53" s="46"/>
      <c r="L53" s="46"/>
      <c r="M53" s="46"/>
      <c r="N53" s="46"/>
    </row>
    <row r="54" spans="1:14" ht="15">
      <c r="A54" s="57"/>
      <c r="B54" s="58"/>
      <c r="C54" s="11"/>
      <c r="D54" s="11"/>
      <c r="E54" s="11"/>
      <c r="F54" s="58"/>
      <c r="G54" s="46"/>
      <c r="H54" s="46"/>
      <c r="I54" s="46"/>
      <c r="J54" s="46"/>
      <c r="K54" s="46"/>
      <c r="L54" s="46"/>
      <c r="M54" s="46"/>
      <c r="N54" s="46"/>
    </row>
    <row r="55" spans="1:14" ht="43.5">
      <c r="A55" s="59">
        <v>6</v>
      </c>
      <c r="B55" s="32" t="s">
        <v>72</v>
      </c>
      <c r="C55" s="17">
        <v>750000</v>
      </c>
      <c r="D55" s="17" t="s">
        <v>34</v>
      </c>
      <c r="E55" s="31"/>
      <c r="F55" s="32" t="s">
        <v>160</v>
      </c>
      <c r="G55" s="46"/>
      <c r="H55" s="46"/>
      <c r="I55" s="46"/>
      <c r="J55" s="46"/>
      <c r="K55" s="46"/>
      <c r="L55" s="46"/>
      <c r="M55" s="46"/>
      <c r="N55" s="46"/>
    </row>
    <row r="56" spans="1:6" ht="43.5">
      <c r="A56" s="65">
        <v>6</v>
      </c>
      <c r="B56" s="64" t="s">
        <v>73</v>
      </c>
      <c r="C56" s="29">
        <v>400000</v>
      </c>
      <c r="D56" s="14" t="s">
        <v>133</v>
      </c>
      <c r="E56" s="62"/>
      <c r="F56" s="64" t="s">
        <v>161</v>
      </c>
    </row>
    <row r="57" spans="1:14" ht="29">
      <c r="A57" s="21">
        <v>6</v>
      </c>
      <c r="B57" s="8" t="s">
        <v>106</v>
      </c>
      <c r="C57" s="39">
        <v>250000</v>
      </c>
      <c r="D57" s="6" t="s">
        <v>144</v>
      </c>
      <c r="E57" s="6"/>
      <c r="F57" s="55" t="s">
        <v>189</v>
      </c>
      <c r="G57" s="46"/>
      <c r="H57" s="46"/>
      <c r="I57" s="46"/>
      <c r="J57" s="46"/>
      <c r="K57" s="46"/>
      <c r="L57" s="46"/>
      <c r="M57" s="46"/>
      <c r="N57" s="46"/>
    </row>
    <row r="58" spans="1:14" ht="43.5">
      <c r="A58" s="21">
        <v>6</v>
      </c>
      <c r="B58" s="56" t="s">
        <v>74</v>
      </c>
      <c r="C58" s="6">
        <v>500000</v>
      </c>
      <c r="D58" s="6" t="s">
        <v>34</v>
      </c>
      <c r="E58" s="6"/>
      <c r="F58" s="8" t="s">
        <v>162</v>
      </c>
      <c r="G58" s="46"/>
      <c r="H58" s="46"/>
      <c r="I58" s="46"/>
      <c r="J58" s="46"/>
      <c r="K58" s="46"/>
      <c r="L58" s="46"/>
      <c r="M58" s="46"/>
      <c r="N58" s="46"/>
    </row>
    <row r="59" spans="1:14" ht="43.5">
      <c r="A59" s="21">
        <v>6</v>
      </c>
      <c r="B59" s="56" t="s">
        <v>81</v>
      </c>
      <c r="C59" s="6">
        <v>200000</v>
      </c>
      <c r="D59" s="6" t="s">
        <v>136</v>
      </c>
      <c r="E59" s="6"/>
      <c r="F59" s="8" t="s">
        <v>163</v>
      </c>
      <c r="G59" s="46"/>
      <c r="H59" s="46"/>
      <c r="I59" s="46"/>
      <c r="J59" s="46"/>
      <c r="K59" s="46"/>
      <c r="L59" s="46"/>
      <c r="M59" s="46"/>
      <c r="N59" s="46"/>
    </row>
    <row r="60" spans="1:14" ht="15">
      <c r="A60" s="21"/>
      <c r="B60" s="9" t="s">
        <v>13</v>
      </c>
      <c r="C60" s="14"/>
      <c r="D60" s="10">
        <f>SUM(C55:C59)</f>
        <v>2100000</v>
      </c>
      <c r="E60" s="6"/>
      <c r="F60" s="8"/>
      <c r="G60" s="46"/>
      <c r="H60" s="46"/>
      <c r="I60" s="46"/>
      <c r="J60" s="46"/>
      <c r="K60" s="46"/>
      <c r="L60" s="46"/>
      <c r="M60" s="46"/>
      <c r="N60" s="46"/>
    </row>
    <row r="61" spans="1:14" ht="15">
      <c r="A61" s="57"/>
      <c r="B61" s="58"/>
      <c r="C61" s="11"/>
      <c r="D61" s="11"/>
      <c r="E61" s="11"/>
      <c r="F61" s="58"/>
      <c r="G61" s="46"/>
      <c r="H61" s="46"/>
      <c r="I61" s="46"/>
      <c r="J61" s="46"/>
      <c r="K61" s="46"/>
      <c r="L61" s="46"/>
      <c r="M61" s="46"/>
      <c r="N61" s="46"/>
    </row>
    <row r="62" spans="1:14" ht="29">
      <c r="A62" s="21">
        <v>7</v>
      </c>
      <c r="B62" s="56" t="s">
        <v>75</v>
      </c>
      <c r="C62" s="6">
        <v>310000</v>
      </c>
      <c r="D62" s="6" t="s">
        <v>140</v>
      </c>
      <c r="E62" s="6"/>
      <c r="F62" s="8" t="s">
        <v>76</v>
      </c>
      <c r="G62" s="46"/>
      <c r="H62" s="46"/>
      <c r="I62" s="46"/>
      <c r="J62" s="46"/>
      <c r="K62" s="46"/>
      <c r="L62" s="46"/>
      <c r="M62" s="46"/>
      <c r="N62" s="46"/>
    </row>
    <row r="63" spans="1:14" ht="15">
      <c r="A63" s="21">
        <v>7</v>
      </c>
      <c r="B63" s="56" t="s">
        <v>77</v>
      </c>
      <c r="C63" s="39">
        <v>450000</v>
      </c>
      <c r="D63" s="6" t="s">
        <v>145</v>
      </c>
      <c r="E63" s="6"/>
      <c r="F63" s="8" t="s">
        <v>164</v>
      </c>
      <c r="G63" s="46"/>
      <c r="H63" s="46"/>
      <c r="I63" s="46"/>
      <c r="J63" s="46"/>
      <c r="K63" s="46"/>
      <c r="L63" s="46"/>
      <c r="M63" s="46"/>
      <c r="N63" s="46"/>
    </row>
    <row r="64" spans="1:14" ht="33.75" customHeight="1">
      <c r="A64" s="20">
        <v>7</v>
      </c>
      <c r="B64" s="56" t="s">
        <v>179</v>
      </c>
      <c r="C64" s="6">
        <v>500000</v>
      </c>
      <c r="D64" s="6" t="s">
        <v>34</v>
      </c>
      <c r="E64" s="6"/>
      <c r="F64" s="55" t="s">
        <v>180</v>
      </c>
      <c r="G64" s="61"/>
      <c r="H64" s="46"/>
      <c r="I64" s="46"/>
      <c r="J64" s="46"/>
      <c r="K64" s="46"/>
      <c r="L64" s="46"/>
      <c r="M64" s="46"/>
      <c r="N64" s="46"/>
    </row>
    <row r="65" spans="1:11" s="66" customFormat="1" ht="26.25" customHeight="1">
      <c r="A65" s="37">
        <v>7</v>
      </c>
      <c r="B65" s="63" t="s">
        <v>107</v>
      </c>
      <c r="C65" s="15">
        <v>75000</v>
      </c>
      <c r="D65" s="15"/>
      <c r="E65" s="15"/>
      <c r="F65" s="64" t="s">
        <v>165</v>
      </c>
      <c r="G65" s="71"/>
      <c r="H65" s="60"/>
      <c r="I65" s="60"/>
      <c r="J65" s="60"/>
      <c r="K65" s="60"/>
    </row>
    <row r="66" spans="1:14" ht="29">
      <c r="A66" s="23" t="s">
        <v>16</v>
      </c>
      <c r="B66" s="63" t="s">
        <v>20</v>
      </c>
      <c r="C66" s="41">
        <v>250000</v>
      </c>
      <c r="D66" s="22" t="s">
        <v>133</v>
      </c>
      <c r="E66" s="15"/>
      <c r="F66" s="64" t="s">
        <v>78</v>
      </c>
      <c r="G66" s="46"/>
      <c r="H66" s="46"/>
      <c r="I66" s="46"/>
      <c r="J66" s="46"/>
      <c r="K66" s="46"/>
      <c r="L66" s="46"/>
      <c r="M66" s="46"/>
      <c r="N66" s="46"/>
    </row>
    <row r="67" spans="1:14" ht="29">
      <c r="A67" s="21">
        <v>7</v>
      </c>
      <c r="B67" s="56" t="s">
        <v>79</v>
      </c>
      <c r="C67" s="6">
        <v>300000</v>
      </c>
      <c r="D67" s="6" t="s">
        <v>133</v>
      </c>
      <c r="E67" s="6"/>
      <c r="F67" s="55" t="s">
        <v>80</v>
      </c>
      <c r="G67" s="46"/>
      <c r="H67" s="46"/>
      <c r="I67" s="46"/>
      <c r="J67" s="46"/>
      <c r="K67" s="46"/>
      <c r="L67" s="46"/>
      <c r="M67" s="46"/>
      <c r="N67" s="46"/>
    </row>
    <row r="68" spans="1:14" ht="43.5">
      <c r="A68" s="21">
        <v>7</v>
      </c>
      <c r="B68" s="56" t="s">
        <v>82</v>
      </c>
      <c r="C68" s="39">
        <v>200000</v>
      </c>
      <c r="D68" s="6" t="s">
        <v>140</v>
      </c>
      <c r="E68" s="6"/>
      <c r="F68" s="8" t="s">
        <v>83</v>
      </c>
      <c r="G68" s="46"/>
      <c r="H68" s="46"/>
      <c r="I68" s="46"/>
      <c r="J68" s="46"/>
      <c r="K68" s="46"/>
      <c r="L68" s="46"/>
      <c r="M68" s="46"/>
      <c r="N68" s="46"/>
    </row>
    <row r="69" spans="1:14" ht="43.5">
      <c r="A69" s="23" t="s">
        <v>16</v>
      </c>
      <c r="B69" s="63" t="s">
        <v>84</v>
      </c>
      <c r="C69" s="42">
        <v>200000</v>
      </c>
      <c r="D69" s="22" t="s">
        <v>137</v>
      </c>
      <c r="E69" s="15"/>
      <c r="F69" s="64" t="s">
        <v>154</v>
      </c>
      <c r="G69" s="46"/>
      <c r="H69" s="46"/>
      <c r="I69" s="46"/>
      <c r="J69" s="46"/>
      <c r="K69" s="46"/>
      <c r="L69" s="46"/>
      <c r="M69" s="46"/>
      <c r="N69" s="46"/>
    </row>
    <row r="70" spans="1:30" s="66" customFormat="1" ht="29">
      <c r="A70" s="23" t="s">
        <v>16</v>
      </c>
      <c r="B70" s="64" t="s">
        <v>85</v>
      </c>
      <c r="C70" s="40">
        <v>500000</v>
      </c>
      <c r="D70" s="15" t="s">
        <v>146</v>
      </c>
      <c r="E70" s="63"/>
      <c r="F70" s="64" t="s">
        <v>86</v>
      </c>
      <c r="G70" s="60"/>
      <c r="H70" s="60"/>
      <c r="I70" s="60"/>
      <c r="J70" s="60"/>
      <c r="K70" s="60"/>
      <c r="L70" s="60"/>
      <c r="M70" s="60"/>
      <c r="N70" s="60"/>
      <c r="O70" s="60"/>
      <c r="P70" s="60"/>
      <c r="Q70" s="60"/>
      <c r="R70" s="60"/>
      <c r="S70" s="60"/>
      <c r="T70" s="60"/>
      <c r="AD70" s="60"/>
    </row>
    <row r="71" spans="1:30" s="66" customFormat="1" ht="43.5">
      <c r="A71" s="59">
        <v>7</v>
      </c>
      <c r="B71" s="32" t="s">
        <v>87</v>
      </c>
      <c r="C71" s="17">
        <v>2300000</v>
      </c>
      <c r="D71" s="17" t="s">
        <v>94</v>
      </c>
      <c r="E71" s="67"/>
      <c r="F71" s="32" t="s">
        <v>88</v>
      </c>
      <c r="G71" s="60"/>
      <c r="H71" s="60"/>
      <c r="I71" s="60"/>
      <c r="J71" s="60"/>
      <c r="K71" s="60"/>
      <c r="L71" s="60"/>
      <c r="M71" s="60"/>
      <c r="N71" s="60"/>
      <c r="O71" s="60"/>
      <c r="P71" s="60"/>
      <c r="Q71" s="60"/>
      <c r="R71" s="60"/>
      <c r="S71" s="60"/>
      <c r="T71" s="60"/>
      <c r="AD71" s="60"/>
    </row>
    <row r="72" spans="1:6" ht="29">
      <c r="A72" s="23" t="s">
        <v>16</v>
      </c>
      <c r="B72" s="64" t="s">
        <v>89</v>
      </c>
      <c r="C72" s="22">
        <v>1900000</v>
      </c>
      <c r="D72" s="22"/>
      <c r="E72" s="15"/>
      <c r="F72" s="64" t="s">
        <v>90</v>
      </c>
    </row>
    <row r="73" spans="1:15" s="66" customFormat="1" ht="15">
      <c r="A73" s="23" t="s">
        <v>16</v>
      </c>
      <c r="B73" s="63" t="s">
        <v>30</v>
      </c>
      <c r="C73" s="15">
        <v>750000</v>
      </c>
      <c r="D73" s="15"/>
      <c r="E73" s="15"/>
      <c r="F73" s="63" t="s">
        <v>23</v>
      </c>
      <c r="G73" s="60"/>
      <c r="H73" s="60"/>
      <c r="I73" s="60"/>
      <c r="J73" s="60"/>
      <c r="K73" s="60"/>
      <c r="L73" s="60"/>
      <c r="M73" s="60"/>
      <c r="N73" s="60"/>
      <c r="O73" s="60"/>
    </row>
    <row r="74" spans="1:18" s="66" customFormat="1" ht="29">
      <c r="A74" s="59">
        <v>7</v>
      </c>
      <c r="B74" s="55" t="s">
        <v>113</v>
      </c>
      <c r="C74" s="17">
        <v>1564750</v>
      </c>
      <c r="D74" s="17"/>
      <c r="E74" s="17"/>
      <c r="F74" s="67" t="s">
        <v>118</v>
      </c>
      <c r="G74" s="60"/>
      <c r="H74" s="60"/>
      <c r="I74" s="60"/>
      <c r="J74" s="60"/>
      <c r="K74" s="60"/>
      <c r="L74" s="60"/>
      <c r="M74" s="60"/>
      <c r="N74" s="60"/>
      <c r="O74" s="60"/>
      <c r="P74" s="60"/>
      <c r="Q74" s="60"/>
      <c r="R74" s="60"/>
    </row>
    <row r="75" spans="1:14" ht="15">
      <c r="A75" s="21"/>
      <c r="B75" s="9" t="s">
        <v>13</v>
      </c>
      <c r="C75" s="14"/>
      <c r="D75" s="10">
        <f>SUM(C62:C74)</f>
        <v>9299750</v>
      </c>
      <c r="E75" s="30">
        <v>47230000</v>
      </c>
      <c r="F75" s="36" t="s">
        <v>148</v>
      </c>
      <c r="G75" s="46"/>
      <c r="H75" s="46"/>
      <c r="I75" s="46"/>
      <c r="J75" s="46"/>
      <c r="K75" s="46"/>
      <c r="L75" s="46"/>
      <c r="M75" s="46"/>
      <c r="N75" s="46"/>
    </row>
    <row r="76" spans="1:18" s="69" customFormat="1" ht="23.25" customHeight="1">
      <c r="A76" s="34"/>
      <c r="B76" s="68"/>
      <c r="C76" s="12"/>
      <c r="D76" s="12"/>
      <c r="E76" s="11"/>
      <c r="F76" s="58"/>
      <c r="G76" s="60"/>
      <c r="H76" s="60"/>
      <c r="I76" s="60"/>
      <c r="J76" s="60"/>
      <c r="K76" s="60"/>
      <c r="L76" s="60"/>
      <c r="M76" s="60"/>
      <c r="N76" s="60"/>
      <c r="O76" s="60"/>
      <c r="P76" s="60"/>
      <c r="Q76" s="60"/>
      <c r="R76" s="60"/>
    </row>
    <row r="77" spans="1:14" ht="29">
      <c r="A77" s="23" t="s">
        <v>27</v>
      </c>
      <c r="B77" s="63" t="s">
        <v>109</v>
      </c>
      <c r="C77" s="40">
        <v>5000000</v>
      </c>
      <c r="D77" s="15" t="s">
        <v>136</v>
      </c>
      <c r="E77" s="15"/>
      <c r="F77" s="64" t="s">
        <v>7</v>
      </c>
      <c r="G77" s="46"/>
      <c r="H77" s="46"/>
      <c r="I77" s="46"/>
      <c r="J77" s="46"/>
      <c r="K77" s="46"/>
      <c r="L77" s="46"/>
      <c r="M77" s="46"/>
      <c r="N77" s="46"/>
    </row>
    <row r="78" spans="1:6" s="60" customFormat="1" ht="29">
      <c r="A78" s="59">
        <v>8</v>
      </c>
      <c r="B78" s="67" t="s">
        <v>29</v>
      </c>
      <c r="C78" s="38">
        <v>800000</v>
      </c>
      <c r="D78" s="17" t="s">
        <v>94</v>
      </c>
      <c r="E78" s="17"/>
      <c r="F78" s="32" t="s">
        <v>21</v>
      </c>
    </row>
    <row r="79" spans="1:14" ht="43.5">
      <c r="A79" s="21">
        <v>8</v>
      </c>
      <c r="B79" s="8" t="s">
        <v>91</v>
      </c>
      <c r="C79" s="39">
        <v>10000000</v>
      </c>
      <c r="D79" s="6" t="s">
        <v>58</v>
      </c>
      <c r="E79" s="6"/>
      <c r="F79" s="8" t="s">
        <v>92</v>
      </c>
      <c r="G79" s="61"/>
      <c r="H79" s="46"/>
      <c r="I79" s="46"/>
      <c r="J79" s="46"/>
      <c r="K79" s="46"/>
      <c r="L79" s="46"/>
      <c r="M79" s="46"/>
      <c r="N79" s="46"/>
    </row>
    <row r="80" spans="1:14" ht="15">
      <c r="A80" s="21">
        <v>8</v>
      </c>
      <c r="B80" s="56" t="s">
        <v>93</v>
      </c>
      <c r="C80" s="39">
        <v>500000</v>
      </c>
      <c r="D80" s="6" t="s">
        <v>140</v>
      </c>
      <c r="E80" s="6"/>
      <c r="F80" s="8" t="s">
        <v>6</v>
      </c>
      <c r="G80" s="46"/>
      <c r="H80" s="46"/>
      <c r="I80" s="46"/>
      <c r="J80" s="46"/>
      <c r="K80" s="46"/>
      <c r="L80" s="46"/>
      <c r="M80" s="46"/>
      <c r="N80" s="46"/>
    </row>
    <row r="81" spans="1:14" ht="15">
      <c r="A81" s="21">
        <v>8</v>
      </c>
      <c r="B81" s="56" t="s">
        <v>119</v>
      </c>
      <c r="C81" s="39">
        <v>400000</v>
      </c>
      <c r="D81" s="6" t="s">
        <v>140</v>
      </c>
      <c r="E81" s="6"/>
      <c r="F81" s="8" t="s">
        <v>120</v>
      </c>
      <c r="G81" s="46"/>
      <c r="H81" s="46"/>
      <c r="I81" s="46"/>
      <c r="J81" s="46"/>
      <c r="K81" s="46"/>
      <c r="L81" s="46"/>
      <c r="M81" s="46"/>
      <c r="N81" s="46"/>
    </row>
    <row r="82" spans="1:14" ht="15">
      <c r="A82" s="21"/>
      <c r="B82" s="9" t="s">
        <v>13</v>
      </c>
      <c r="C82" s="14"/>
      <c r="D82" s="10">
        <f>SUM(C77:C81)</f>
        <v>16700000</v>
      </c>
      <c r="E82" s="14"/>
      <c r="F82" s="56"/>
      <c r="G82" s="46"/>
      <c r="H82" s="46"/>
      <c r="I82" s="46"/>
      <c r="J82" s="46"/>
      <c r="K82" s="46"/>
      <c r="L82" s="46"/>
      <c r="M82" s="46"/>
      <c r="N82" s="46"/>
    </row>
    <row r="83" spans="1:14" ht="15">
      <c r="A83" s="57"/>
      <c r="B83" s="19"/>
      <c r="C83" s="11"/>
      <c r="D83" s="11"/>
      <c r="E83" s="11"/>
      <c r="F83" s="58"/>
      <c r="G83" s="46"/>
      <c r="H83" s="46"/>
      <c r="I83" s="46"/>
      <c r="J83" s="46"/>
      <c r="K83" s="46"/>
      <c r="L83" s="46"/>
      <c r="M83" s="46"/>
      <c r="N83" s="46"/>
    </row>
    <row r="84" spans="1:14" ht="47.25" customHeight="1">
      <c r="A84" s="21">
        <v>9</v>
      </c>
      <c r="B84" s="56" t="s">
        <v>95</v>
      </c>
      <c r="C84" s="6">
        <v>200000</v>
      </c>
      <c r="D84" s="6" t="s">
        <v>140</v>
      </c>
      <c r="E84" s="6"/>
      <c r="F84" s="55" t="s">
        <v>96</v>
      </c>
      <c r="H84" s="46"/>
      <c r="I84" s="46"/>
      <c r="J84" s="46"/>
      <c r="K84" s="46"/>
      <c r="L84" s="46"/>
      <c r="M84" s="46"/>
      <c r="N84" s="46"/>
    </row>
    <row r="85" spans="1:14" ht="29">
      <c r="A85" s="21">
        <v>9</v>
      </c>
      <c r="B85" s="56" t="s">
        <v>110</v>
      </c>
      <c r="C85" s="39">
        <v>500000</v>
      </c>
      <c r="D85" s="6" t="s">
        <v>137</v>
      </c>
      <c r="E85" s="6"/>
      <c r="F85" s="8" t="s">
        <v>24</v>
      </c>
      <c r="G85" s="46"/>
      <c r="H85" s="46"/>
      <c r="I85" s="46"/>
      <c r="J85" s="46"/>
      <c r="K85" s="46"/>
      <c r="L85" s="46"/>
      <c r="M85" s="46"/>
      <c r="N85" s="46"/>
    </row>
    <row r="86" spans="1:14" ht="15">
      <c r="A86" s="21">
        <v>9</v>
      </c>
      <c r="B86" s="56" t="s">
        <v>25</v>
      </c>
      <c r="C86" s="39">
        <v>550000</v>
      </c>
      <c r="D86" s="6" t="s">
        <v>133</v>
      </c>
      <c r="E86" s="7"/>
      <c r="F86" s="56" t="s">
        <v>26</v>
      </c>
      <c r="G86" s="46"/>
      <c r="H86" s="46"/>
      <c r="I86" s="46"/>
      <c r="J86" s="46"/>
      <c r="K86" s="46"/>
      <c r="L86" s="46"/>
      <c r="M86" s="46"/>
      <c r="N86" s="46"/>
    </row>
    <row r="87" spans="1:14" ht="44.25" customHeight="1">
      <c r="A87" s="21">
        <v>9</v>
      </c>
      <c r="B87" s="8" t="s">
        <v>111</v>
      </c>
      <c r="C87" s="39">
        <v>200000</v>
      </c>
      <c r="D87" s="6" t="s">
        <v>140</v>
      </c>
      <c r="E87" s="6"/>
      <c r="F87" s="55" t="s">
        <v>97</v>
      </c>
      <c r="G87" s="46"/>
      <c r="H87" s="46"/>
      <c r="I87" s="46"/>
      <c r="J87" s="46"/>
      <c r="K87" s="46"/>
      <c r="L87" s="46"/>
      <c r="M87" s="46"/>
      <c r="N87" s="46"/>
    </row>
    <row r="88" spans="1:14" ht="15">
      <c r="A88" s="21"/>
      <c r="B88" s="9" t="s">
        <v>13</v>
      </c>
      <c r="C88" s="14"/>
      <c r="D88" s="10">
        <f>SUM(C84:C87)</f>
        <v>1450000</v>
      </c>
      <c r="E88" s="6"/>
      <c r="F88" s="55"/>
      <c r="G88" s="46"/>
      <c r="H88" s="46"/>
      <c r="I88" s="46"/>
      <c r="J88" s="46"/>
      <c r="K88" s="46"/>
      <c r="L88" s="46"/>
      <c r="M88" s="46"/>
      <c r="N88" s="46"/>
    </row>
    <row r="89" spans="1:14" ht="15">
      <c r="A89" s="58"/>
      <c r="B89" s="58"/>
      <c r="C89" s="11"/>
      <c r="D89" s="11"/>
      <c r="E89" s="11"/>
      <c r="F89" s="58"/>
      <c r="G89" s="46"/>
      <c r="H89" s="46"/>
      <c r="I89" s="46"/>
      <c r="J89" s="46"/>
      <c r="K89" s="46"/>
      <c r="L89" s="46"/>
      <c r="M89" s="46"/>
      <c r="N89" s="46"/>
    </row>
    <row r="90" spans="1:14" ht="29">
      <c r="A90" s="23" t="s">
        <v>28</v>
      </c>
      <c r="B90" s="63" t="s">
        <v>98</v>
      </c>
      <c r="C90" s="41">
        <v>4000000</v>
      </c>
      <c r="D90" s="22" t="s">
        <v>133</v>
      </c>
      <c r="E90" s="15"/>
      <c r="F90" s="64" t="s">
        <v>99</v>
      </c>
      <c r="G90" s="46"/>
      <c r="H90" s="46"/>
      <c r="I90" s="46"/>
      <c r="J90" s="46"/>
      <c r="K90" s="46"/>
      <c r="L90" s="46"/>
      <c r="M90" s="46"/>
      <c r="N90" s="46"/>
    </row>
    <row r="91" spans="1:14" ht="15">
      <c r="A91" s="23" t="s">
        <v>28</v>
      </c>
      <c r="B91" s="64" t="s">
        <v>100</v>
      </c>
      <c r="C91" s="42">
        <v>2500000</v>
      </c>
      <c r="D91" s="22" t="s">
        <v>133</v>
      </c>
      <c r="E91" s="15"/>
      <c r="F91" s="63" t="s">
        <v>8</v>
      </c>
      <c r="G91" s="46"/>
      <c r="H91" s="46"/>
      <c r="I91" s="46"/>
      <c r="J91" s="46"/>
      <c r="K91" s="46"/>
      <c r="L91" s="46"/>
      <c r="M91" s="46"/>
      <c r="N91" s="46"/>
    </row>
    <row r="92" spans="1:14" ht="29">
      <c r="A92" s="23" t="s">
        <v>28</v>
      </c>
      <c r="B92" s="63" t="s">
        <v>101</v>
      </c>
      <c r="C92" s="42">
        <v>150000</v>
      </c>
      <c r="D92" s="22" t="s">
        <v>136</v>
      </c>
      <c r="E92" s="15"/>
      <c r="F92" s="64" t="s">
        <v>102</v>
      </c>
      <c r="G92" s="46"/>
      <c r="H92" s="46"/>
      <c r="I92" s="46"/>
      <c r="J92" s="46"/>
      <c r="K92" s="46"/>
      <c r="L92" s="46"/>
      <c r="M92" s="46"/>
      <c r="N92" s="46"/>
    </row>
    <row r="93" spans="1:14" ht="15" hidden="1">
      <c r="A93" s="23" t="s">
        <v>15</v>
      </c>
      <c r="B93" s="62"/>
      <c r="C93" s="14"/>
      <c r="D93" s="14"/>
      <c r="E93" s="62"/>
      <c r="F93" s="62"/>
      <c r="G93" s="46"/>
      <c r="H93" s="46"/>
      <c r="I93" s="46"/>
      <c r="J93" s="46"/>
      <c r="K93" s="46"/>
      <c r="L93" s="46"/>
      <c r="M93" s="46"/>
      <c r="N93" s="46"/>
    </row>
    <row r="94" spans="1:14" ht="37.5" customHeight="1">
      <c r="A94" s="23" t="s">
        <v>28</v>
      </c>
      <c r="B94" s="63" t="s">
        <v>112</v>
      </c>
      <c r="C94" s="22">
        <v>150000</v>
      </c>
      <c r="D94" s="22"/>
      <c r="E94" s="15"/>
      <c r="F94" s="64" t="s">
        <v>108</v>
      </c>
      <c r="G94" s="46"/>
      <c r="H94" s="46"/>
      <c r="I94" s="46"/>
      <c r="J94" s="46"/>
      <c r="K94" s="46"/>
      <c r="L94" s="46"/>
      <c r="M94" s="46"/>
      <c r="N94" s="46"/>
    </row>
    <row r="95" spans="1:6" ht="23.25" customHeight="1">
      <c r="A95" s="35">
        <v>10</v>
      </c>
      <c r="B95" s="70" t="s">
        <v>19</v>
      </c>
      <c r="C95" s="14">
        <v>1230000</v>
      </c>
      <c r="D95" s="28"/>
      <c r="E95" s="14"/>
      <c r="F95" s="43" t="s">
        <v>121</v>
      </c>
    </row>
    <row r="96" spans="1:6" ht="29">
      <c r="A96" s="23" t="s">
        <v>28</v>
      </c>
      <c r="B96" s="64" t="s">
        <v>12</v>
      </c>
      <c r="C96" s="22">
        <v>1000000</v>
      </c>
      <c r="D96" s="22"/>
      <c r="E96" s="15"/>
      <c r="F96" s="64" t="s">
        <v>9</v>
      </c>
    </row>
    <row r="97" spans="1:6" s="46" customFormat="1" ht="15">
      <c r="A97" s="63"/>
      <c r="B97" s="63" t="s">
        <v>22</v>
      </c>
      <c r="C97" s="15">
        <v>1500000</v>
      </c>
      <c r="D97" s="15"/>
      <c r="E97" s="15"/>
      <c r="F97" s="63" t="s">
        <v>23</v>
      </c>
    </row>
    <row r="98" spans="1:14" ht="15">
      <c r="A98" s="21"/>
      <c r="B98" s="9" t="s">
        <v>13</v>
      </c>
      <c r="C98" s="14"/>
      <c r="D98" s="10">
        <f>SUM(C90:C97)</f>
        <v>10530000</v>
      </c>
      <c r="E98" s="17"/>
      <c r="F98" s="67"/>
      <c r="G98" s="46"/>
      <c r="H98" s="46"/>
      <c r="I98" s="46"/>
      <c r="J98" s="46"/>
      <c r="K98" s="46"/>
      <c r="L98" s="46"/>
      <c r="M98" s="46"/>
      <c r="N98" s="46"/>
    </row>
    <row r="99" spans="1:6" ht="15">
      <c r="A99" s="62"/>
      <c r="B99" s="9" t="s">
        <v>13</v>
      </c>
      <c r="C99" s="24">
        <f>SUM(C2:C98)</f>
        <v>79179750</v>
      </c>
      <c r="D99" s="24">
        <f>SUM(D2:D98)</f>
        <v>78529750</v>
      </c>
      <c r="E99" s="24"/>
      <c r="F99" s="62"/>
    </row>
    <row r="100" spans="1:6" ht="15">
      <c r="A100" s="25" t="s">
        <v>14</v>
      </c>
      <c r="B100" s="26"/>
      <c r="C100" s="27">
        <v>1089900</v>
      </c>
      <c r="D100" s="27"/>
      <c r="E100" s="27"/>
      <c r="F100" s="26" t="s">
        <v>114</v>
      </c>
    </row>
    <row r="101" spans="1:6" ht="15">
      <c r="A101" s="9" t="s">
        <v>115</v>
      </c>
      <c r="B101" s="62"/>
      <c r="C101" s="24">
        <f>SUM(C99:C100)</f>
        <v>80269650</v>
      </c>
      <c r="D101" s="24"/>
      <c r="E101" s="24"/>
      <c r="F101" s="62"/>
    </row>
    <row r="102" spans="1:6" ht="15">
      <c r="A102" s="62" t="s">
        <v>116</v>
      </c>
      <c r="B102" s="62"/>
      <c r="C102" s="28"/>
      <c r="D102" s="14"/>
      <c r="E102" s="62"/>
      <c r="F102" s="62"/>
    </row>
    <row r="103" spans="1:6" ht="15">
      <c r="A103" s="63">
        <v>1</v>
      </c>
      <c r="B103" s="64" t="s">
        <v>10</v>
      </c>
      <c r="C103" s="14"/>
      <c r="D103" s="14"/>
      <c r="E103" s="14"/>
      <c r="F103" s="62"/>
    </row>
    <row r="104" spans="1:6" ht="15">
      <c r="A104" s="43">
        <v>2</v>
      </c>
      <c r="B104" s="43" t="s">
        <v>117</v>
      </c>
      <c r="C104" s="14"/>
      <c r="D104" s="14"/>
      <c r="E104" s="14"/>
      <c r="F104" s="62"/>
    </row>
    <row r="105" spans="1:6" ht="15">
      <c r="A105" s="62"/>
      <c r="B105" s="62"/>
      <c r="C105" s="14"/>
      <c r="D105" s="14"/>
      <c r="E105" s="14"/>
      <c r="F105" s="62"/>
    </row>
  </sheetData>
  <printOptions gridLines="1" horizontalCentered="1"/>
  <pageMargins left="0.25" right="0.25" top="0.75" bottom="0.25" header="0.3" footer="0.3"/>
  <pageSetup fitToHeight="0" fitToWidth="1" horizontalDpi="600" verticalDpi="600" orientation="landscape" scale="74" r:id="rId1"/>
  <headerFooter scaleWithDoc="0">
    <oddHeader>&amp;L&amp;"-,Bold"&amp;18PRCA Vision 2020 Master Plan Prioritization List&amp;R&amp;"-,Bold"   #160772C &amp;"-,Regular"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Gainesville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 Allen</dc:creator>
  <cp:keywords/>
  <dc:description/>
  <cp:lastModifiedBy>Kristy Crawford</cp:lastModifiedBy>
  <cp:lastPrinted>2017-03-22T22:12:52Z</cp:lastPrinted>
  <dcterms:created xsi:type="dcterms:W3CDTF">2013-10-31T21:10:37Z</dcterms:created>
  <dcterms:modified xsi:type="dcterms:W3CDTF">2017-04-05T15:25:46Z</dcterms:modified>
  <cp:category/>
  <cp:version/>
  <cp:contentType/>
  <cp:contentStatus/>
</cp:coreProperties>
</file>